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01_Infrastrutture Venete\70_TRASPARENZA ANAC 231\TRASPARENZA - OIV\2025\19_II trim.2025\NUOVI FILE PER RICOGNIZ.PUBBLICAZ II TRIM 2025\indice tempestivita' 3 formati\"/>
    </mc:Choice>
  </mc:AlternateContent>
  <xr:revisionPtr revIDLastSave="0" documentId="8_{8F73C125-C57C-4A84-AC8A-B3FA3122B978}" xr6:coauthVersionLast="47" xr6:coauthVersionMax="47" xr10:uidLastSave="{00000000-0000-0000-0000-000000000000}"/>
  <bookViews>
    <workbookView xWindow="-120" yWindow="-120" windowWidth="29040" windowHeight="15720" xr2:uid="{16FD4F54-3E79-42E5-8FCD-EB697644431A}"/>
  </bookViews>
  <sheets>
    <sheet name="Dati" sheetId="1" r:id="rId1"/>
  </sheets>
  <definedNames>
    <definedName name="_xlnm._FilterDatabase" localSheetId="0" hidden="1">Dati!$A$10:$E$1595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53" i="1" l="1"/>
  <c r="G1553" i="1"/>
  <c r="F15" i="1"/>
  <c r="G15" i="1"/>
  <c r="F1595" i="1"/>
  <c r="G1595" i="1"/>
  <c r="F1590" i="1"/>
  <c r="G1590" i="1"/>
  <c r="F1589" i="1"/>
  <c r="G1589" i="1"/>
  <c r="F1588" i="1"/>
  <c r="G1588" i="1"/>
  <c r="F1587" i="1"/>
  <c r="G1587" i="1"/>
  <c r="F1586" i="1"/>
  <c r="G1586" i="1"/>
  <c r="F1585" i="1"/>
  <c r="G1585" i="1"/>
  <c r="F1580" i="1"/>
  <c r="G1580" i="1"/>
  <c r="F1579" i="1"/>
  <c r="G1579" i="1"/>
  <c r="F1578" i="1"/>
  <c r="G1578" i="1"/>
  <c r="F1577" i="1"/>
  <c r="G1577" i="1"/>
  <c r="F1573" i="1"/>
  <c r="G1573" i="1"/>
  <c r="F1572" i="1"/>
  <c r="G1572" i="1"/>
  <c r="F1571" i="1"/>
  <c r="G1571" i="1"/>
  <c r="F1570" i="1"/>
  <c r="G1570" i="1"/>
  <c r="F1566" i="1"/>
  <c r="G1566" i="1"/>
  <c r="F1565" i="1"/>
  <c r="G1565" i="1"/>
  <c r="F1563" i="1"/>
  <c r="G1563" i="1"/>
  <c r="F1562" i="1"/>
  <c r="G1562" i="1"/>
  <c r="F1560" i="1"/>
  <c r="G1560" i="1"/>
  <c r="F1558" i="1"/>
  <c r="G1558" i="1"/>
  <c r="F1557" i="1"/>
  <c r="G1557" i="1"/>
  <c r="F1555" i="1"/>
  <c r="G1555" i="1"/>
  <c r="F1554" i="1"/>
  <c r="G1554" i="1"/>
  <c r="F1552" i="1"/>
  <c r="G1552" i="1"/>
  <c r="F1551" i="1"/>
  <c r="G1551" i="1"/>
  <c r="F1550" i="1"/>
  <c r="G1550" i="1"/>
  <c r="F1549" i="1"/>
  <c r="G1549" i="1"/>
  <c r="F1548" i="1"/>
  <c r="G1548" i="1"/>
  <c r="F1543" i="1"/>
  <c r="G1543" i="1"/>
  <c r="F1537" i="1"/>
  <c r="G1537" i="1"/>
  <c r="F1536" i="1"/>
  <c r="G1536" i="1"/>
  <c r="F1535" i="1"/>
  <c r="G1535" i="1"/>
  <c r="F1534" i="1"/>
  <c r="G1534" i="1"/>
  <c r="F1533" i="1"/>
  <c r="G1533" i="1"/>
  <c r="F1532" i="1"/>
  <c r="G1532" i="1"/>
  <c r="F1531" i="1"/>
  <c r="G1531" i="1"/>
  <c r="F1530" i="1"/>
  <c r="G1530" i="1"/>
  <c r="F1529" i="1"/>
  <c r="G1529" i="1"/>
  <c r="F1528" i="1"/>
  <c r="G1528" i="1"/>
  <c r="F1527" i="1"/>
  <c r="G1527" i="1"/>
  <c r="F1523" i="1"/>
  <c r="G1523" i="1"/>
  <c r="F1522" i="1"/>
  <c r="G1522" i="1"/>
  <c r="F1520" i="1"/>
  <c r="G1520" i="1"/>
  <c r="F1519" i="1"/>
  <c r="G1519" i="1"/>
  <c r="F1517" i="1"/>
  <c r="G1517" i="1"/>
  <c r="F1516" i="1"/>
  <c r="G1516" i="1"/>
  <c r="F1512" i="1"/>
  <c r="G1512" i="1"/>
  <c r="F1511" i="1"/>
  <c r="G1511" i="1"/>
  <c r="F1510" i="1"/>
  <c r="G1510" i="1"/>
  <c r="F1509" i="1"/>
  <c r="G1509" i="1"/>
  <c r="F1508" i="1"/>
  <c r="G1508" i="1"/>
  <c r="F1507" i="1"/>
  <c r="G1507" i="1"/>
  <c r="F1506" i="1"/>
  <c r="G1506" i="1"/>
  <c r="F1505" i="1"/>
  <c r="G1505" i="1"/>
  <c r="F1504" i="1"/>
  <c r="G1504" i="1"/>
  <c r="F1503" i="1"/>
  <c r="G1503" i="1"/>
  <c r="F1502" i="1"/>
  <c r="G1502" i="1"/>
  <c r="F1501" i="1"/>
  <c r="G1501" i="1"/>
  <c r="F1498" i="1"/>
  <c r="G1498" i="1"/>
  <c r="F1496" i="1"/>
  <c r="G1496" i="1"/>
  <c r="F1494" i="1"/>
  <c r="G1494" i="1"/>
  <c r="F1493" i="1"/>
  <c r="G1493" i="1"/>
  <c r="F1492" i="1"/>
  <c r="G1492" i="1"/>
  <c r="F1488" i="1"/>
  <c r="G1488" i="1"/>
  <c r="F1487" i="1"/>
  <c r="G1487" i="1"/>
  <c r="F1486" i="1"/>
  <c r="G1486" i="1"/>
  <c r="F1485" i="1"/>
  <c r="G1485" i="1"/>
  <c r="F1482" i="1"/>
  <c r="G1482" i="1"/>
  <c r="F1481" i="1"/>
  <c r="G1481" i="1"/>
  <c r="F1480" i="1"/>
  <c r="G1480" i="1"/>
  <c r="F1479" i="1"/>
  <c r="G1479" i="1"/>
  <c r="F1478" i="1"/>
  <c r="G1478" i="1"/>
  <c r="F1477" i="1"/>
  <c r="G1477" i="1"/>
  <c r="F1476" i="1"/>
  <c r="G1476" i="1"/>
  <c r="F1475" i="1"/>
  <c r="G1475" i="1"/>
  <c r="F1474" i="1"/>
  <c r="G1474" i="1"/>
  <c r="F1473" i="1"/>
  <c r="G1473" i="1"/>
  <c r="F1472" i="1"/>
  <c r="G1472" i="1"/>
  <c r="F1471" i="1"/>
  <c r="G1471" i="1"/>
  <c r="F1470" i="1"/>
  <c r="G1470" i="1"/>
  <c r="F1469" i="1"/>
  <c r="G1469" i="1"/>
  <c r="F1468" i="1"/>
  <c r="G1468" i="1"/>
  <c r="F1467" i="1"/>
  <c r="G1467" i="1"/>
  <c r="F1466" i="1"/>
  <c r="G1466" i="1"/>
  <c r="F1465" i="1"/>
  <c r="G1465" i="1"/>
  <c r="F1464" i="1"/>
  <c r="G1464" i="1"/>
  <c r="F1463" i="1"/>
  <c r="G1463" i="1"/>
  <c r="F1462" i="1"/>
  <c r="G1462" i="1"/>
  <c r="F1461" i="1"/>
  <c r="G1461" i="1"/>
  <c r="F1460" i="1"/>
  <c r="G1460" i="1"/>
  <c r="F1458" i="1"/>
  <c r="G1458" i="1"/>
  <c r="F1457" i="1"/>
  <c r="G1457" i="1"/>
  <c r="F1456" i="1"/>
  <c r="G1456" i="1"/>
  <c r="F1455" i="1"/>
  <c r="G1455" i="1"/>
  <c r="F1452" i="1"/>
  <c r="G1452" i="1"/>
  <c r="F1451" i="1"/>
  <c r="G1451" i="1"/>
  <c r="F1450" i="1"/>
  <c r="G1450" i="1"/>
  <c r="F1449" i="1"/>
  <c r="G1449" i="1"/>
  <c r="F1448" i="1"/>
  <c r="G1448" i="1"/>
  <c r="F1446" i="1"/>
  <c r="G1446" i="1"/>
  <c r="F1445" i="1"/>
  <c r="G1445" i="1"/>
  <c r="F1444" i="1"/>
  <c r="G1444" i="1"/>
  <c r="F1443" i="1"/>
  <c r="G1443" i="1"/>
  <c r="F1442" i="1"/>
  <c r="G1442" i="1"/>
  <c r="F1441" i="1"/>
  <c r="G1441" i="1"/>
  <c r="F1438" i="1"/>
  <c r="G1438" i="1"/>
  <c r="F1437" i="1"/>
  <c r="G1437" i="1"/>
  <c r="F1436" i="1"/>
  <c r="G1436" i="1"/>
  <c r="F1435" i="1"/>
  <c r="G1435" i="1"/>
  <c r="F1434" i="1"/>
  <c r="G1434" i="1"/>
  <c r="F1433" i="1"/>
  <c r="G1433" i="1"/>
  <c r="F1432" i="1"/>
  <c r="G1432" i="1"/>
  <c r="F1431" i="1"/>
  <c r="G1431" i="1"/>
  <c r="F1430" i="1"/>
  <c r="G1430" i="1"/>
  <c r="F1424" i="1"/>
  <c r="G1424" i="1"/>
  <c r="F1423" i="1"/>
  <c r="G1423" i="1"/>
  <c r="F1422" i="1"/>
  <c r="G1422" i="1"/>
  <c r="F1421" i="1"/>
  <c r="G1421" i="1"/>
  <c r="F1420" i="1"/>
  <c r="G1420" i="1"/>
  <c r="F1419" i="1"/>
  <c r="G1419" i="1"/>
  <c r="F1418" i="1"/>
  <c r="G1418" i="1"/>
  <c r="F1417" i="1"/>
  <c r="G1417" i="1"/>
  <c r="F1416" i="1"/>
  <c r="G1416" i="1"/>
  <c r="F1415" i="1"/>
  <c r="G1415" i="1"/>
  <c r="F1414" i="1"/>
  <c r="G1414" i="1"/>
  <c r="F1413" i="1"/>
  <c r="G1413" i="1"/>
  <c r="F1412" i="1"/>
  <c r="G1412" i="1"/>
  <c r="F1411" i="1"/>
  <c r="G1411" i="1"/>
  <c r="F1408" i="1"/>
  <c r="G1408" i="1"/>
  <c r="F1407" i="1"/>
  <c r="G1407" i="1"/>
  <c r="F1406" i="1"/>
  <c r="G1406" i="1"/>
  <c r="F1405" i="1"/>
  <c r="G1405" i="1"/>
  <c r="F1404" i="1"/>
  <c r="G1404" i="1"/>
  <c r="F1401" i="1"/>
  <c r="G1401" i="1"/>
  <c r="F1399" i="1"/>
  <c r="G1399" i="1"/>
  <c r="F1395" i="1"/>
  <c r="G1395" i="1"/>
  <c r="F1394" i="1"/>
  <c r="G1394" i="1"/>
  <c r="F1392" i="1"/>
  <c r="G1392" i="1"/>
  <c r="F1391" i="1"/>
  <c r="G1391" i="1"/>
  <c r="F1390" i="1"/>
  <c r="G1390" i="1"/>
  <c r="F1389" i="1"/>
  <c r="G1389" i="1"/>
  <c r="F1387" i="1"/>
  <c r="G1387" i="1"/>
  <c r="F1386" i="1"/>
  <c r="G1386" i="1"/>
  <c r="F1384" i="1"/>
  <c r="G1384" i="1"/>
  <c r="F1383" i="1"/>
  <c r="G1383" i="1"/>
  <c r="F1381" i="1"/>
  <c r="G1381" i="1"/>
  <c r="F1380" i="1"/>
  <c r="G1380" i="1"/>
  <c r="F1379" i="1"/>
  <c r="G1379" i="1"/>
  <c r="F1378" i="1"/>
  <c r="G1378" i="1"/>
  <c r="F1377" i="1"/>
  <c r="G1377" i="1"/>
  <c r="F1376" i="1"/>
  <c r="G1376" i="1"/>
  <c r="F1374" i="1"/>
  <c r="G1374" i="1"/>
  <c r="F1373" i="1"/>
  <c r="G1373" i="1"/>
  <c r="F1372" i="1"/>
  <c r="G1372" i="1"/>
  <c r="F1371" i="1"/>
  <c r="G1371" i="1"/>
  <c r="F1370" i="1"/>
  <c r="G1370" i="1"/>
  <c r="F1369" i="1"/>
  <c r="G1369" i="1"/>
  <c r="F1368" i="1"/>
  <c r="G1368" i="1"/>
  <c r="F1367" i="1"/>
  <c r="G1367" i="1"/>
  <c r="F1366" i="1"/>
  <c r="G1366" i="1"/>
  <c r="F1365" i="1"/>
  <c r="G1365" i="1"/>
  <c r="F1363" i="1"/>
  <c r="G1363" i="1"/>
  <c r="F1360" i="1"/>
  <c r="G1360" i="1"/>
  <c r="F1358" i="1"/>
  <c r="G1358" i="1"/>
  <c r="F1357" i="1"/>
  <c r="G1357" i="1"/>
  <c r="F1356" i="1"/>
  <c r="G1356" i="1"/>
  <c r="F1355" i="1"/>
  <c r="G1355" i="1"/>
  <c r="F1351" i="1"/>
  <c r="G1351" i="1"/>
  <c r="F1350" i="1"/>
  <c r="G1350" i="1"/>
  <c r="F1349" i="1"/>
  <c r="G1349" i="1"/>
  <c r="F1348" i="1"/>
  <c r="G1348" i="1"/>
  <c r="F1347" i="1"/>
  <c r="G1347" i="1"/>
  <c r="F1346" i="1"/>
  <c r="G1346" i="1"/>
  <c r="F1345" i="1"/>
  <c r="G1345" i="1"/>
  <c r="F1343" i="1"/>
  <c r="G1343" i="1"/>
  <c r="F1342" i="1"/>
  <c r="G1342" i="1"/>
  <c r="F1341" i="1"/>
  <c r="G1341" i="1"/>
  <c r="F1340" i="1"/>
  <c r="G1340" i="1"/>
  <c r="F1338" i="1"/>
  <c r="G1338" i="1"/>
  <c r="F1337" i="1"/>
  <c r="G1337" i="1"/>
  <c r="F1336" i="1"/>
  <c r="G1336" i="1"/>
  <c r="F1335" i="1"/>
  <c r="G1335" i="1"/>
  <c r="F1334" i="1"/>
  <c r="G1334" i="1"/>
  <c r="F1333" i="1"/>
  <c r="G1333" i="1"/>
  <c r="F1325" i="1"/>
  <c r="G1325" i="1"/>
  <c r="F1323" i="1"/>
  <c r="G1323" i="1"/>
  <c r="F1319" i="1"/>
  <c r="G1319" i="1"/>
  <c r="F1318" i="1"/>
  <c r="G1318" i="1"/>
  <c r="F1316" i="1"/>
  <c r="G1316" i="1"/>
  <c r="F1312" i="1"/>
  <c r="G1312" i="1"/>
  <c r="F1311" i="1"/>
  <c r="G1311" i="1"/>
  <c r="F1310" i="1"/>
  <c r="G1310" i="1"/>
  <c r="F1309" i="1"/>
  <c r="G1309" i="1"/>
  <c r="F1308" i="1"/>
  <c r="G1308" i="1"/>
  <c r="F1306" i="1"/>
  <c r="G1306" i="1"/>
  <c r="F1305" i="1"/>
  <c r="G1305" i="1"/>
  <c r="F1303" i="1"/>
  <c r="G1303" i="1"/>
  <c r="F1302" i="1"/>
  <c r="G1302" i="1"/>
  <c r="F1301" i="1"/>
  <c r="G1301" i="1"/>
  <c r="F1300" i="1"/>
  <c r="G1300" i="1"/>
  <c r="F1299" i="1"/>
  <c r="G1299" i="1"/>
  <c r="F1298" i="1"/>
  <c r="G1298" i="1"/>
  <c r="F1297" i="1"/>
  <c r="G1297" i="1"/>
  <c r="F1296" i="1"/>
  <c r="G1296" i="1"/>
  <c r="F1295" i="1"/>
  <c r="G1295" i="1"/>
  <c r="F1294" i="1"/>
  <c r="G1294" i="1"/>
  <c r="F1234" i="1"/>
  <c r="G1234" i="1"/>
  <c r="F1233" i="1"/>
  <c r="G1233" i="1"/>
  <c r="F1231" i="1"/>
  <c r="G1231" i="1"/>
  <c r="F1230" i="1"/>
  <c r="G1230" i="1"/>
  <c r="F1229" i="1"/>
  <c r="G1229" i="1"/>
  <c r="F1228" i="1"/>
  <c r="G1228" i="1"/>
  <c r="F1227" i="1"/>
  <c r="G1227" i="1"/>
  <c r="F1226" i="1"/>
  <c r="G1226" i="1"/>
  <c r="F1225" i="1"/>
  <c r="G1225" i="1"/>
  <c r="F1224" i="1"/>
  <c r="G1224" i="1"/>
  <c r="F1221" i="1"/>
  <c r="G1221" i="1"/>
  <c r="F1220" i="1"/>
  <c r="G1220" i="1"/>
  <c r="F1219" i="1"/>
  <c r="G1219" i="1"/>
  <c r="F1218" i="1"/>
  <c r="G1218" i="1"/>
  <c r="F1217" i="1"/>
  <c r="G1217" i="1"/>
  <c r="F1216" i="1"/>
  <c r="G1216" i="1"/>
  <c r="F1215" i="1"/>
  <c r="G1215" i="1"/>
  <c r="F1214" i="1"/>
  <c r="G1214" i="1"/>
  <c r="F1213" i="1"/>
  <c r="G1213" i="1"/>
  <c r="F1212" i="1"/>
  <c r="G1212" i="1"/>
  <c r="F1211" i="1"/>
  <c r="G1211" i="1"/>
  <c r="F1210" i="1"/>
  <c r="G1210" i="1"/>
  <c r="F1209" i="1"/>
  <c r="G1209" i="1"/>
  <c r="F1208" i="1"/>
  <c r="G1208" i="1"/>
  <c r="F1207" i="1"/>
  <c r="G1207" i="1"/>
  <c r="F1206" i="1"/>
  <c r="G1206" i="1"/>
  <c r="F1205" i="1"/>
  <c r="G1205" i="1"/>
  <c r="F1204" i="1"/>
  <c r="G1204" i="1"/>
  <c r="F1203" i="1"/>
  <c r="G1203" i="1"/>
  <c r="F1202" i="1"/>
  <c r="G1202" i="1"/>
  <c r="F1201" i="1"/>
  <c r="G1201" i="1"/>
  <c r="F1200" i="1"/>
  <c r="G1200" i="1"/>
  <c r="F1199" i="1"/>
  <c r="G1199" i="1"/>
  <c r="F1198" i="1"/>
  <c r="G1198" i="1"/>
  <c r="F1197" i="1"/>
  <c r="G1197" i="1"/>
  <c r="F1196" i="1"/>
  <c r="G1196" i="1"/>
  <c r="F1195" i="1"/>
  <c r="G1195" i="1"/>
  <c r="F1194" i="1"/>
  <c r="G1194" i="1"/>
  <c r="F1193" i="1"/>
  <c r="G1193" i="1"/>
  <c r="F1192" i="1"/>
  <c r="G1192" i="1"/>
  <c r="F1191" i="1"/>
  <c r="G1191" i="1"/>
  <c r="F1190" i="1"/>
  <c r="G1190" i="1"/>
  <c r="F1189" i="1"/>
  <c r="G1189" i="1"/>
  <c r="F1188" i="1"/>
  <c r="G1188" i="1"/>
  <c r="F1187" i="1"/>
  <c r="G1187" i="1"/>
  <c r="F1186" i="1"/>
  <c r="G1186" i="1"/>
  <c r="F1185" i="1"/>
  <c r="G1185" i="1"/>
  <c r="F1184" i="1"/>
  <c r="G1184" i="1"/>
  <c r="F1183" i="1"/>
  <c r="G1183" i="1"/>
  <c r="F1182" i="1"/>
  <c r="G1182" i="1"/>
  <c r="F1181" i="1"/>
  <c r="G1181" i="1"/>
  <c r="F1180" i="1"/>
  <c r="G1180" i="1"/>
  <c r="F1179" i="1"/>
  <c r="G1179" i="1"/>
  <c r="F1178" i="1"/>
  <c r="G1178" i="1"/>
  <c r="F1177" i="1"/>
  <c r="G1177" i="1"/>
  <c r="F1176" i="1"/>
  <c r="G1176" i="1"/>
  <c r="F1175" i="1"/>
  <c r="G1175" i="1"/>
  <c r="F1174" i="1"/>
  <c r="G1174" i="1"/>
  <c r="F1173" i="1"/>
  <c r="G1173" i="1"/>
  <c r="F1172" i="1"/>
  <c r="G1172" i="1"/>
  <c r="F1171" i="1"/>
  <c r="G1171" i="1"/>
  <c r="F1170" i="1"/>
  <c r="G1170" i="1"/>
  <c r="F1169" i="1"/>
  <c r="G1169" i="1"/>
  <c r="F1168" i="1"/>
  <c r="G1168" i="1"/>
  <c r="F1167" i="1"/>
  <c r="G1167" i="1"/>
  <c r="F1166" i="1"/>
  <c r="G1166" i="1"/>
  <c r="F1165" i="1"/>
  <c r="G1165" i="1"/>
  <c r="F1164" i="1"/>
  <c r="G1164" i="1"/>
  <c r="F1163" i="1"/>
  <c r="G1163" i="1"/>
  <c r="F1162" i="1"/>
  <c r="G1162" i="1"/>
  <c r="F1161" i="1"/>
  <c r="G1161" i="1"/>
  <c r="F1160" i="1"/>
  <c r="G1160" i="1"/>
  <c r="F1159" i="1"/>
  <c r="G1159" i="1"/>
  <c r="F1158" i="1"/>
  <c r="G1158" i="1"/>
  <c r="F1157" i="1"/>
  <c r="G1157" i="1"/>
  <c r="F1156" i="1"/>
  <c r="G1156" i="1"/>
  <c r="F1155" i="1"/>
  <c r="G1155" i="1"/>
  <c r="F1154" i="1"/>
  <c r="G1154" i="1"/>
  <c r="F1153" i="1"/>
  <c r="G1153" i="1"/>
  <c r="F1152" i="1"/>
  <c r="G1152" i="1"/>
  <c r="F1151" i="1"/>
  <c r="G1151" i="1"/>
  <c r="F1150" i="1"/>
  <c r="G1150" i="1"/>
  <c r="F1149" i="1"/>
  <c r="G1149" i="1"/>
  <c r="F1148" i="1"/>
  <c r="G1148" i="1"/>
  <c r="F1147" i="1"/>
  <c r="G1147" i="1"/>
  <c r="F1146" i="1"/>
  <c r="G1146" i="1"/>
  <c r="F1145" i="1"/>
  <c r="G1145" i="1"/>
  <c r="F1144" i="1"/>
  <c r="G1144" i="1"/>
  <c r="F1143" i="1"/>
  <c r="G1143" i="1"/>
  <c r="F1142" i="1"/>
  <c r="G1142" i="1"/>
  <c r="F1141" i="1"/>
  <c r="G1141" i="1"/>
  <c r="F1140" i="1"/>
  <c r="G1140" i="1"/>
  <c r="F1139" i="1"/>
  <c r="G1139" i="1"/>
  <c r="F1138" i="1"/>
  <c r="G1138" i="1"/>
  <c r="F1137" i="1"/>
  <c r="G1137" i="1"/>
  <c r="F1136" i="1"/>
  <c r="G1136" i="1"/>
  <c r="F1135" i="1"/>
  <c r="G1135" i="1"/>
  <c r="F1134" i="1"/>
  <c r="G1134" i="1"/>
  <c r="F1133" i="1"/>
  <c r="G1133" i="1"/>
  <c r="F1132" i="1"/>
  <c r="G1132" i="1"/>
  <c r="F1131" i="1"/>
  <c r="G1131" i="1"/>
  <c r="F1130" i="1"/>
  <c r="G1130" i="1"/>
  <c r="F1129" i="1"/>
  <c r="G1129" i="1"/>
  <c r="F1128" i="1"/>
  <c r="G1128" i="1"/>
  <c r="F1127" i="1"/>
  <c r="G1127" i="1"/>
  <c r="F1126" i="1"/>
  <c r="G1126" i="1"/>
  <c r="F1125" i="1"/>
  <c r="G1125" i="1"/>
  <c r="F1124" i="1"/>
  <c r="G1124" i="1"/>
  <c r="F1123" i="1"/>
  <c r="G1123" i="1"/>
  <c r="F1122" i="1"/>
  <c r="G1122" i="1"/>
  <c r="F1121" i="1"/>
  <c r="G1121" i="1"/>
  <c r="F1120" i="1"/>
  <c r="G1120" i="1"/>
  <c r="F1119" i="1"/>
  <c r="G1119" i="1"/>
  <c r="F1118" i="1"/>
  <c r="G1118" i="1"/>
  <c r="F1117" i="1"/>
  <c r="G1117" i="1"/>
  <c r="F1116" i="1"/>
  <c r="G1116" i="1"/>
  <c r="F1115" i="1"/>
  <c r="G1115" i="1"/>
  <c r="F1114" i="1"/>
  <c r="G1114" i="1"/>
  <c r="F1113" i="1"/>
  <c r="G1113" i="1"/>
  <c r="F1112" i="1"/>
  <c r="G1112" i="1"/>
  <c r="F1111" i="1"/>
  <c r="G1111" i="1"/>
  <c r="F1110" i="1"/>
  <c r="G1110" i="1"/>
  <c r="F1109" i="1"/>
  <c r="G1109" i="1"/>
  <c r="F1108" i="1"/>
  <c r="G1108" i="1"/>
  <c r="F1107" i="1"/>
  <c r="G1107" i="1"/>
  <c r="F1106" i="1"/>
  <c r="G1106" i="1"/>
  <c r="F1105" i="1"/>
  <c r="G1105" i="1"/>
  <c r="F1104" i="1"/>
  <c r="G1104" i="1"/>
  <c r="F1103" i="1"/>
  <c r="G1103" i="1"/>
  <c r="F1102" i="1"/>
  <c r="G1102" i="1"/>
  <c r="F1101" i="1"/>
  <c r="G1101" i="1"/>
  <c r="F1100" i="1"/>
  <c r="G1100" i="1"/>
  <c r="F1099" i="1"/>
  <c r="G1099" i="1"/>
  <c r="F1098" i="1"/>
  <c r="G1098" i="1"/>
  <c r="F1097" i="1"/>
  <c r="G1097" i="1"/>
  <c r="F1096" i="1"/>
  <c r="G1096" i="1"/>
  <c r="F1095" i="1"/>
  <c r="G1095" i="1"/>
  <c r="F1094" i="1"/>
  <c r="G1094" i="1"/>
  <c r="F1093" i="1"/>
  <c r="G1093" i="1"/>
  <c r="F1092" i="1"/>
  <c r="G1092" i="1"/>
  <c r="F1091" i="1"/>
  <c r="G1091" i="1"/>
  <c r="F1090" i="1"/>
  <c r="G1090" i="1"/>
  <c r="F1089" i="1"/>
  <c r="G1089" i="1"/>
  <c r="F1088" i="1"/>
  <c r="G1088" i="1"/>
  <c r="F1087" i="1"/>
  <c r="G1087" i="1"/>
  <c r="F1086" i="1"/>
  <c r="G1086" i="1"/>
  <c r="F1085" i="1"/>
  <c r="G1085" i="1"/>
  <c r="F1084" i="1"/>
  <c r="G1084" i="1"/>
  <c r="F1083" i="1"/>
  <c r="G1083" i="1"/>
  <c r="F1082" i="1"/>
  <c r="G1082" i="1"/>
  <c r="F1081" i="1"/>
  <c r="G1081" i="1"/>
  <c r="F1080" i="1"/>
  <c r="G1080" i="1"/>
  <c r="F1079" i="1"/>
  <c r="G1079" i="1"/>
  <c r="F1078" i="1"/>
  <c r="G1078" i="1"/>
  <c r="F1077" i="1"/>
  <c r="G1077" i="1"/>
  <c r="F1076" i="1"/>
  <c r="G1076" i="1"/>
  <c r="F1075" i="1"/>
  <c r="G1075" i="1"/>
  <c r="F1074" i="1"/>
  <c r="G1074" i="1"/>
  <c r="F1073" i="1"/>
  <c r="G1073" i="1"/>
  <c r="F1072" i="1"/>
  <c r="G1072" i="1"/>
  <c r="F1071" i="1"/>
  <c r="G1071" i="1"/>
  <c r="F1070" i="1"/>
  <c r="G1070" i="1"/>
  <c r="F1069" i="1"/>
  <c r="G1069" i="1"/>
  <c r="F1068" i="1"/>
  <c r="G1068" i="1"/>
  <c r="F1067" i="1"/>
  <c r="G1067" i="1"/>
  <c r="F1066" i="1"/>
  <c r="G1066" i="1"/>
  <c r="F1065" i="1"/>
  <c r="G1065" i="1"/>
  <c r="F1064" i="1"/>
  <c r="G1064" i="1"/>
  <c r="F1063" i="1"/>
  <c r="G1063" i="1"/>
  <c r="F1062" i="1"/>
  <c r="G1062" i="1"/>
  <c r="F1061" i="1"/>
  <c r="G1061" i="1"/>
  <c r="F1060" i="1"/>
  <c r="G1060" i="1"/>
  <c r="F1059" i="1"/>
  <c r="G1059" i="1"/>
  <c r="F1058" i="1"/>
  <c r="G1058" i="1"/>
  <c r="F1057" i="1"/>
  <c r="G1057" i="1"/>
  <c r="F1056" i="1"/>
  <c r="G1056" i="1"/>
  <c r="F1055" i="1"/>
  <c r="G1055" i="1"/>
  <c r="F1054" i="1"/>
  <c r="G1054" i="1"/>
  <c r="F1053" i="1"/>
  <c r="G1053" i="1"/>
  <c r="F1052" i="1"/>
  <c r="G1052" i="1"/>
  <c r="F1051" i="1"/>
  <c r="G1051" i="1"/>
  <c r="F1050" i="1"/>
  <c r="G1050" i="1"/>
  <c r="F1049" i="1"/>
  <c r="G1049" i="1"/>
  <c r="F1048" i="1"/>
  <c r="G1048" i="1"/>
  <c r="F1047" i="1"/>
  <c r="G1047" i="1"/>
  <c r="F1046" i="1"/>
  <c r="G1046" i="1"/>
  <c r="F1045" i="1"/>
  <c r="G1045" i="1"/>
  <c r="F1044" i="1"/>
  <c r="G1044" i="1"/>
  <c r="F1043" i="1"/>
  <c r="G1043" i="1"/>
  <c r="F1042" i="1"/>
  <c r="G1042" i="1"/>
  <c r="F1041" i="1"/>
  <c r="G1041" i="1"/>
  <c r="F1040" i="1"/>
  <c r="G1040" i="1"/>
  <c r="F1039" i="1"/>
  <c r="G1039" i="1"/>
  <c r="F1038" i="1"/>
  <c r="G1038" i="1"/>
  <c r="F1037" i="1"/>
  <c r="G1037" i="1"/>
  <c r="F1036" i="1"/>
  <c r="G1036" i="1"/>
  <c r="F1033" i="1"/>
  <c r="G1033" i="1"/>
  <c r="F1032" i="1"/>
  <c r="G1032" i="1"/>
  <c r="F1031" i="1"/>
  <c r="G1031" i="1"/>
  <c r="F1030" i="1"/>
  <c r="G1030" i="1"/>
  <c r="F1029" i="1"/>
  <c r="G1029" i="1"/>
  <c r="F1028" i="1"/>
  <c r="G1028" i="1"/>
  <c r="F1027" i="1"/>
  <c r="G1027" i="1"/>
  <c r="F1020" i="1"/>
  <c r="G1020" i="1"/>
  <c r="F1019" i="1"/>
  <c r="G1019" i="1"/>
  <c r="F1018" i="1"/>
  <c r="G1018" i="1"/>
  <c r="F1017" i="1"/>
  <c r="G1017" i="1"/>
  <c r="F1016" i="1"/>
  <c r="G1016" i="1"/>
  <c r="F1015" i="1"/>
  <c r="G1015" i="1"/>
  <c r="F1013" i="1"/>
  <c r="G1013" i="1"/>
  <c r="F1012" i="1"/>
  <c r="G1012" i="1"/>
  <c r="F1011" i="1"/>
  <c r="G1011" i="1"/>
  <c r="F1010" i="1"/>
  <c r="G1010" i="1"/>
  <c r="F1006" i="1"/>
  <c r="G1006" i="1"/>
  <c r="F1005" i="1"/>
  <c r="G1005" i="1"/>
  <c r="F1004" i="1"/>
  <c r="G1004" i="1"/>
  <c r="F1003" i="1"/>
  <c r="G1003" i="1"/>
  <c r="F1002" i="1"/>
  <c r="G1002" i="1"/>
  <c r="F1001" i="1"/>
  <c r="G1001" i="1"/>
  <c r="F1000" i="1"/>
  <c r="G1000" i="1"/>
  <c r="F999" i="1"/>
  <c r="G999" i="1"/>
  <c r="F998" i="1"/>
  <c r="G998" i="1"/>
  <c r="F997" i="1"/>
  <c r="G997" i="1"/>
  <c r="F996" i="1"/>
  <c r="G996" i="1"/>
  <c r="F995" i="1"/>
  <c r="G995" i="1"/>
  <c r="F994" i="1"/>
  <c r="G994" i="1"/>
  <c r="F993" i="1"/>
  <c r="G993" i="1"/>
  <c r="F992" i="1"/>
  <c r="G992" i="1"/>
  <c r="F991" i="1"/>
  <c r="G991" i="1"/>
  <c r="F988" i="1"/>
  <c r="G988" i="1"/>
  <c r="F987" i="1"/>
  <c r="G987" i="1"/>
  <c r="F986" i="1"/>
  <c r="G986" i="1"/>
  <c r="F981" i="1"/>
  <c r="G981" i="1"/>
  <c r="F980" i="1"/>
  <c r="G980" i="1"/>
  <c r="F979" i="1"/>
  <c r="G979" i="1"/>
  <c r="F978" i="1"/>
  <c r="G978" i="1"/>
  <c r="F977" i="1"/>
  <c r="G977" i="1"/>
  <c r="F976" i="1"/>
  <c r="G976" i="1"/>
  <c r="F975" i="1"/>
  <c r="G975" i="1"/>
  <c r="F969" i="1"/>
  <c r="G969" i="1"/>
  <c r="F968" i="1"/>
  <c r="G968" i="1"/>
  <c r="F967" i="1"/>
  <c r="G967" i="1"/>
  <c r="F965" i="1"/>
  <c r="G965" i="1"/>
  <c r="F964" i="1"/>
  <c r="G964" i="1"/>
  <c r="F963" i="1"/>
  <c r="G963" i="1"/>
  <c r="F962" i="1"/>
  <c r="G962" i="1"/>
  <c r="F954" i="1"/>
  <c r="G954" i="1"/>
  <c r="F953" i="1"/>
  <c r="G953" i="1"/>
  <c r="F952" i="1"/>
  <c r="G952" i="1"/>
  <c r="F951" i="1"/>
  <c r="G951" i="1"/>
  <c r="F949" i="1"/>
  <c r="G949" i="1"/>
  <c r="F947" i="1"/>
  <c r="G947" i="1"/>
  <c r="F937" i="1"/>
  <c r="G937" i="1"/>
  <c r="F936" i="1"/>
  <c r="G936" i="1"/>
  <c r="F934" i="1"/>
  <c r="G934" i="1"/>
  <c r="F933" i="1"/>
  <c r="G933" i="1"/>
  <c r="F930" i="1"/>
  <c r="G930" i="1"/>
  <c r="F929" i="1"/>
  <c r="G929" i="1"/>
  <c r="F928" i="1"/>
  <c r="G928" i="1"/>
  <c r="F927" i="1"/>
  <c r="G927" i="1"/>
  <c r="F926" i="1"/>
  <c r="G926" i="1"/>
  <c r="F925" i="1"/>
  <c r="G925" i="1"/>
  <c r="F924" i="1"/>
  <c r="G924" i="1"/>
  <c r="F923" i="1"/>
  <c r="G923" i="1"/>
  <c r="F921" i="1"/>
  <c r="G921" i="1"/>
  <c r="F920" i="1"/>
  <c r="G920" i="1"/>
  <c r="F919" i="1"/>
  <c r="G919" i="1"/>
  <c r="F918" i="1"/>
  <c r="G918" i="1"/>
  <c r="F917" i="1"/>
  <c r="G917" i="1"/>
  <c r="F916" i="1"/>
  <c r="G916" i="1"/>
  <c r="F915" i="1"/>
  <c r="G915" i="1"/>
  <c r="F914" i="1"/>
  <c r="G914" i="1"/>
  <c r="F913" i="1"/>
  <c r="G913" i="1"/>
  <c r="F912" i="1"/>
  <c r="G912" i="1"/>
  <c r="F911" i="1"/>
  <c r="G911" i="1"/>
  <c r="F910" i="1"/>
  <c r="G910" i="1"/>
  <c r="F909" i="1"/>
  <c r="G909" i="1"/>
  <c r="F908" i="1"/>
  <c r="G908" i="1"/>
  <c r="F907" i="1"/>
  <c r="G907" i="1"/>
  <c r="F906" i="1"/>
  <c r="G906" i="1"/>
  <c r="F905" i="1"/>
  <c r="G905" i="1"/>
  <c r="F904" i="1"/>
  <c r="G904" i="1"/>
  <c r="F903" i="1"/>
  <c r="G903" i="1"/>
  <c r="F902" i="1"/>
  <c r="G902" i="1"/>
  <c r="F901" i="1"/>
  <c r="G901" i="1"/>
  <c r="F900" i="1"/>
  <c r="G900" i="1"/>
  <c r="F899" i="1"/>
  <c r="G899" i="1"/>
  <c r="F898" i="1"/>
  <c r="G898" i="1"/>
  <c r="F897" i="1"/>
  <c r="G897" i="1"/>
  <c r="F887" i="1"/>
  <c r="G887" i="1"/>
  <c r="F886" i="1"/>
  <c r="G886" i="1"/>
  <c r="F885" i="1"/>
  <c r="G885" i="1"/>
  <c r="F884" i="1"/>
  <c r="G884" i="1"/>
  <c r="F881" i="1"/>
  <c r="G881" i="1"/>
  <c r="F877" i="1"/>
  <c r="G877" i="1"/>
  <c r="F876" i="1"/>
  <c r="G876" i="1"/>
  <c r="F873" i="1"/>
  <c r="G873" i="1"/>
  <c r="F872" i="1"/>
  <c r="G872" i="1"/>
  <c r="F871" i="1"/>
  <c r="G871" i="1"/>
  <c r="F870" i="1"/>
  <c r="G870" i="1"/>
  <c r="F869" i="1"/>
  <c r="G869" i="1"/>
  <c r="F868" i="1"/>
  <c r="G868" i="1"/>
  <c r="F864" i="1"/>
  <c r="G864" i="1"/>
  <c r="F863" i="1"/>
  <c r="G863" i="1"/>
  <c r="F859" i="1"/>
  <c r="G859" i="1"/>
  <c r="F858" i="1"/>
  <c r="G858" i="1"/>
  <c r="F854" i="1"/>
  <c r="G854" i="1"/>
  <c r="F852" i="1"/>
  <c r="G852" i="1"/>
  <c r="F851" i="1"/>
  <c r="G851" i="1"/>
  <c r="F850" i="1"/>
  <c r="G850" i="1"/>
  <c r="F847" i="1"/>
  <c r="G847" i="1"/>
  <c r="F844" i="1"/>
  <c r="G844" i="1"/>
  <c r="F843" i="1"/>
  <c r="G843" i="1"/>
  <c r="F841" i="1"/>
  <c r="G841" i="1"/>
  <c r="F839" i="1"/>
  <c r="G839" i="1"/>
  <c r="F835" i="1"/>
  <c r="G835" i="1"/>
  <c r="F834" i="1"/>
  <c r="G834" i="1"/>
  <c r="F833" i="1"/>
  <c r="G833" i="1"/>
  <c r="F832" i="1"/>
  <c r="G832" i="1"/>
  <c r="F831" i="1"/>
  <c r="G831" i="1"/>
  <c r="F830" i="1"/>
  <c r="G830" i="1"/>
  <c r="F829" i="1"/>
  <c r="G829" i="1"/>
  <c r="F828" i="1"/>
  <c r="G828" i="1"/>
  <c r="F827" i="1"/>
  <c r="G827" i="1"/>
  <c r="F826" i="1"/>
  <c r="G826" i="1"/>
  <c r="F825" i="1"/>
  <c r="G825" i="1"/>
  <c r="F824" i="1"/>
  <c r="G824" i="1"/>
  <c r="F823" i="1"/>
  <c r="G823" i="1"/>
  <c r="F822" i="1"/>
  <c r="G822" i="1"/>
  <c r="F821" i="1"/>
  <c r="G821" i="1"/>
  <c r="F820" i="1"/>
  <c r="G820" i="1"/>
  <c r="F819" i="1"/>
  <c r="G819" i="1"/>
  <c r="F818" i="1"/>
  <c r="G818" i="1"/>
  <c r="F817" i="1"/>
  <c r="G817" i="1"/>
  <c r="F816" i="1"/>
  <c r="G816" i="1"/>
  <c r="F815" i="1"/>
  <c r="G815" i="1"/>
  <c r="F814" i="1"/>
  <c r="G814" i="1"/>
  <c r="F813" i="1"/>
  <c r="G813" i="1"/>
  <c r="F812" i="1"/>
  <c r="G812" i="1"/>
  <c r="F811" i="1"/>
  <c r="G811" i="1"/>
  <c r="F810" i="1"/>
  <c r="G810" i="1"/>
  <c r="F809" i="1"/>
  <c r="G809" i="1"/>
  <c r="F808" i="1"/>
  <c r="G808" i="1"/>
  <c r="F807" i="1"/>
  <c r="G807" i="1"/>
  <c r="F806" i="1"/>
  <c r="G806" i="1"/>
  <c r="F805" i="1"/>
  <c r="G805" i="1"/>
  <c r="F804" i="1"/>
  <c r="G804" i="1"/>
  <c r="F803" i="1"/>
  <c r="G803" i="1"/>
  <c r="F802" i="1"/>
  <c r="G802" i="1"/>
  <c r="F801" i="1"/>
  <c r="G801" i="1"/>
  <c r="F800" i="1"/>
  <c r="G800" i="1"/>
  <c r="F799" i="1"/>
  <c r="G799" i="1"/>
  <c r="F798" i="1"/>
  <c r="G798" i="1"/>
  <c r="F797" i="1"/>
  <c r="G797" i="1"/>
  <c r="F796" i="1"/>
  <c r="G796" i="1"/>
  <c r="F795" i="1"/>
  <c r="G795" i="1"/>
  <c r="F794" i="1"/>
  <c r="G794" i="1"/>
  <c r="F793" i="1"/>
  <c r="G793" i="1"/>
  <c r="F792" i="1"/>
  <c r="G792" i="1"/>
  <c r="F791" i="1"/>
  <c r="G791" i="1"/>
  <c r="F790" i="1"/>
  <c r="G790" i="1"/>
  <c r="F789" i="1"/>
  <c r="G789" i="1"/>
  <c r="F788" i="1"/>
  <c r="G788" i="1"/>
  <c r="F787" i="1"/>
  <c r="G787" i="1"/>
  <c r="F786" i="1"/>
  <c r="G786" i="1"/>
  <c r="F785" i="1"/>
  <c r="G785" i="1"/>
  <c r="F784" i="1"/>
  <c r="G784" i="1"/>
  <c r="F783" i="1"/>
  <c r="G783" i="1"/>
  <c r="F782" i="1"/>
  <c r="G782" i="1"/>
  <c r="F781" i="1"/>
  <c r="G781" i="1"/>
  <c r="F780" i="1"/>
  <c r="G780" i="1"/>
  <c r="F779" i="1"/>
  <c r="G779" i="1"/>
  <c r="F778" i="1"/>
  <c r="G778" i="1"/>
  <c r="F777" i="1"/>
  <c r="G777" i="1"/>
  <c r="F776" i="1"/>
  <c r="G776" i="1"/>
  <c r="F775" i="1"/>
  <c r="G775" i="1"/>
  <c r="F774" i="1"/>
  <c r="G774" i="1"/>
  <c r="F773" i="1"/>
  <c r="G773" i="1"/>
  <c r="F772" i="1"/>
  <c r="G772" i="1"/>
  <c r="F771" i="1"/>
  <c r="G771" i="1"/>
  <c r="F770" i="1"/>
  <c r="G770" i="1"/>
  <c r="F769" i="1"/>
  <c r="G769" i="1"/>
  <c r="F768" i="1"/>
  <c r="G768" i="1"/>
  <c r="F767" i="1"/>
  <c r="G767" i="1"/>
  <c r="F766" i="1"/>
  <c r="G766" i="1"/>
  <c r="F765" i="1"/>
  <c r="G765" i="1"/>
  <c r="F764" i="1"/>
  <c r="G764" i="1"/>
  <c r="F763" i="1"/>
  <c r="G763" i="1"/>
  <c r="F762" i="1"/>
  <c r="G762" i="1"/>
  <c r="F761" i="1"/>
  <c r="G761" i="1"/>
  <c r="F760" i="1"/>
  <c r="G760" i="1"/>
  <c r="F759" i="1"/>
  <c r="G759" i="1"/>
  <c r="F758" i="1"/>
  <c r="G758" i="1"/>
  <c r="F757" i="1"/>
  <c r="G757" i="1"/>
  <c r="F756" i="1"/>
  <c r="G756" i="1"/>
  <c r="F755" i="1"/>
  <c r="G755" i="1"/>
  <c r="F754" i="1"/>
  <c r="G754" i="1"/>
  <c r="F753" i="1"/>
  <c r="G753" i="1"/>
  <c r="F752" i="1"/>
  <c r="G752" i="1"/>
  <c r="F751" i="1"/>
  <c r="G751" i="1"/>
  <c r="F750" i="1"/>
  <c r="G750" i="1"/>
  <c r="F749" i="1"/>
  <c r="G749" i="1"/>
  <c r="F748" i="1"/>
  <c r="G748" i="1"/>
  <c r="F747" i="1"/>
  <c r="G747" i="1"/>
  <c r="F746" i="1"/>
  <c r="G746" i="1"/>
  <c r="F745" i="1"/>
  <c r="G745" i="1"/>
  <c r="F744" i="1"/>
  <c r="G744" i="1"/>
  <c r="F743" i="1"/>
  <c r="G743" i="1"/>
  <c r="F742" i="1"/>
  <c r="G742" i="1"/>
  <c r="F741" i="1"/>
  <c r="G741" i="1"/>
  <c r="F740" i="1"/>
  <c r="G740" i="1"/>
  <c r="F739" i="1"/>
  <c r="G739" i="1"/>
  <c r="F738" i="1"/>
  <c r="G738" i="1"/>
  <c r="F737" i="1"/>
  <c r="G737" i="1"/>
  <c r="F736" i="1"/>
  <c r="G736" i="1"/>
  <c r="F735" i="1"/>
  <c r="G735" i="1"/>
  <c r="F734" i="1"/>
  <c r="G734" i="1"/>
  <c r="F733" i="1"/>
  <c r="G733" i="1"/>
  <c r="F732" i="1"/>
  <c r="G732" i="1"/>
  <c r="F731" i="1"/>
  <c r="G731" i="1"/>
  <c r="F730" i="1"/>
  <c r="G730" i="1"/>
  <c r="F729" i="1"/>
  <c r="G729" i="1"/>
  <c r="F725" i="1"/>
  <c r="G725" i="1"/>
  <c r="F724" i="1"/>
  <c r="G724" i="1"/>
  <c r="F723" i="1"/>
  <c r="G723" i="1"/>
  <c r="F722" i="1"/>
  <c r="G722" i="1"/>
  <c r="F714" i="1"/>
  <c r="G714" i="1"/>
  <c r="F713" i="1"/>
  <c r="G713" i="1"/>
  <c r="F712" i="1"/>
  <c r="G712" i="1"/>
  <c r="F709" i="1"/>
  <c r="G709" i="1"/>
  <c r="F708" i="1"/>
  <c r="G708" i="1"/>
  <c r="F707" i="1"/>
  <c r="G707" i="1"/>
  <c r="F706" i="1"/>
  <c r="G706" i="1"/>
  <c r="F702" i="1"/>
  <c r="G702" i="1"/>
  <c r="F700" i="1"/>
  <c r="G700" i="1"/>
  <c r="F699" i="1"/>
  <c r="G699" i="1"/>
  <c r="F698" i="1"/>
  <c r="G698" i="1"/>
  <c r="F697" i="1"/>
  <c r="G697" i="1"/>
  <c r="F696" i="1"/>
  <c r="G696" i="1"/>
  <c r="F695" i="1"/>
  <c r="G695" i="1"/>
  <c r="F694" i="1"/>
  <c r="G694" i="1"/>
  <c r="F693" i="1"/>
  <c r="G693" i="1"/>
  <c r="F691" i="1"/>
  <c r="G691" i="1"/>
  <c r="F690" i="1"/>
  <c r="G690" i="1"/>
  <c r="F689" i="1"/>
  <c r="G689" i="1"/>
  <c r="F688" i="1"/>
  <c r="G688" i="1"/>
  <c r="F687" i="1"/>
  <c r="G687" i="1"/>
  <c r="F686" i="1"/>
  <c r="G686" i="1"/>
  <c r="F685" i="1"/>
  <c r="G685" i="1"/>
  <c r="F680" i="1"/>
  <c r="G680" i="1"/>
  <c r="F679" i="1"/>
  <c r="G679" i="1"/>
  <c r="F674" i="1"/>
  <c r="G674" i="1"/>
  <c r="F673" i="1"/>
  <c r="G673" i="1"/>
  <c r="F672" i="1"/>
  <c r="G672" i="1"/>
  <c r="F671" i="1"/>
  <c r="G671" i="1"/>
  <c r="F670" i="1"/>
  <c r="G670" i="1"/>
  <c r="F669" i="1"/>
  <c r="G669" i="1"/>
  <c r="F668" i="1"/>
  <c r="G668" i="1"/>
  <c r="F667" i="1"/>
  <c r="G667" i="1"/>
  <c r="F666" i="1"/>
  <c r="G666" i="1"/>
  <c r="F665" i="1"/>
  <c r="G665" i="1"/>
  <c r="F664" i="1"/>
  <c r="G664" i="1"/>
  <c r="F663" i="1"/>
  <c r="G663" i="1"/>
  <c r="F662" i="1"/>
  <c r="G662" i="1"/>
  <c r="F661" i="1"/>
  <c r="G661" i="1"/>
  <c r="F660" i="1"/>
  <c r="G660" i="1"/>
  <c r="F659" i="1"/>
  <c r="G659" i="1"/>
  <c r="F658" i="1"/>
  <c r="G658" i="1"/>
  <c r="F657" i="1"/>
  <c r="G657" i="1"/>
  <c r="F656" i="1"/>
  <c r="G656" i="1"/>
  <c r="F655" i="1"/>
  <c r="G655" i="1"/>
  <c r="F654" i="1"/>
  <c r="G654" i="1"/>
  <c r="F653" i="1"/>
  <c r="G653" i="1"/>
  <c r="F652" i="1"/>
  <c r="G652" i="1"/>
  <c r="F651" i="1"/>
  <c r="G651" i="1"/>
  <c r="F650" i="1"/>
  <c r="G650" i="1"/>
  <c r="F649" i="1"/>
  <c r="G649" i="1"/>
  <c r="F648" i="1"/>
  <c r="G648" i="1"/>
  <c r="F647" i="1"/>
  <c r="G647" i="1"/>
  <c r="F643" i="1"/>
  <c r="G643" i="1"/>
  <c r="F642" i="1"/>
  <c r="G642" i="1"/>
  <c r="F641" i="1"/>
  <c r="G641" i="1"/>
  <c r="F640" i="1"/>
  <c r="G640" i="1"/>
  <c r="F638" i="1"/>
  <c r="G638" i="1"/>
  <c r="F637" i="1"/>
  <c r="G637" i="1"/>
  <c r="F636" i="1"/>
  <c r="G636" i="1"/>
  <c r="F635" i="1"/>
  <c r="G635" i="1"/>
  <c r="F633" i="1"/>
  <c r="G633" i="1"/>
  <c r="F632" i="1"/>
  <c r="G632" i="1"/>
  <c r="F631" i="1"/>
  <c r="G631" i="1"/>
  <c r="F629" i="1"/>
  <c r="G629" i="1"/>
  <c r="F625" i="1"/>
  <c r="G625" i="1"/>
  <c r="F624" i="1"/>
  <c r="G624" i="1"/>
  <c r="F623" i="1"/>
  <c r="G623" i="1"/>
  <c r="F619" i="1"/>
  <c r="G619" i="1"/>
  <c r="F618" i="1"/>
  <c r="G618" i="1"/>
  <c r="F617" i="1"/>
  <c r="G617" i="1"/>
  <c r="F616" i="1"/>
  <c r="G616" i="1"/>
  <c r="F615" i="1"/>
  <c r="G615" i="1"/>
  <c r="F614" i="1"/>
  <c r="G614" i="1"/>
  <c r="F613" i="1"/>
  <c r="G613" i="1"/>
  <c r="F612" i="1"/>
  <c r="G612" i="1"/>
  <c r="F611" i="1"/>
  <c r="G611" i="1"/>
  <c r="F602" i="1"/>
  <c r="G602" i="1"/>
  <c r="F601" i="1"/>
  <c r="G601" i="1"/>
  <c r="F600" i="1"/>
  <c r="G600" i="1"/>
  <c r="F599" i="1"/>
  <c r="G599" i="1"/>
  <c r="F598" i="1"/>
  <c r="G598" i="1"/>
  <c r="F597" i="1"/>
  <c r="G597" i="1"/>
  <c r="F596" i="1"/>
  <c r="G596" i="1"/>
  <c r="F595" i="1"/>
  <c r="G595" i="1"/>
  <c r="F594" i="1"/>
  <c r="G594" i="1"/>
  <c r="F593" i="1"/>
  <c r="G593" i="1"/>
  <c r="F592" i="1"/>
  <c r="G592" i="1"/>
  <c r="F591" i="1"/>
  <c r="G591" i="1"/>
  <c r="F590" i="1"/>
  <c r="G590" i="1"/>
  <c r="F585" i="1"/>
  <c r="G585" i="1"/>
  <c r="F583" i="1"/>
  <c r="G583" i="1"/>
  <c r="F582" i="1"/>
  <c r="G582" i="1"/>
  <c r="F581" i="1"/>
  <c r="G581" i="1"/>
  <c r="F580" i="1"/>
  <c r="G580" i="1"/>
  <c r="F579" i="1"/>
  <c r="G579" i="1"/>
  <c r="F578" i="1"/>
  <c r="G578" i="1"/>
  <c r="F577" i="1"/>
  <c r="G577" i="1"/>
  <c r="F573" i="1"/>
  <c r="G573" i="1"/>
  <c r="F572" i="1"/>
  <c r="G572" i="1"/>
  <c r="F571" i="1"/>
  <c r="G571" i="1"/>
  <c r="F570" i="1"/>
  <c r="G570" i="1"/>
  <c r="F569" i="1"/>
  <c r="G569" i="1"/>
  <c r="F568" i="1"/>
  <c r="G568" i="1"/>
  <c r="F567" i="1"/>
  <c r="G567" i="1"/>
  <c r="F566" i="1"/>
  <c r="G566" i="1"/>
  <c r="F564" i="1"/>
  <c r="G564" i="1"/>
  <c r="F562" i="1"/>
  <c r="G562" i="1"/>
  <c r="F560" i="1"/>
  <c r="G560" i="1"/>
  <c r="F558" i="1"/>
  <c r="G558" i="1"/>
  <c r="F557" i="1"/>
  <c r="G557" i="1"/>
  <c r="F556" i="1"/>
  <c r="G556" i="1"/>
  <c r="F555" i="1"/>
  <c r="G555" i="1"/>
  <c r="F554" i="1"/>
  <c r="G554" i="1"/>
  <c r="F553" i="1"/>
  <c r="G553" i="1"/>
  <c r="F552" i="1"/>
  <c r="G552" i="1"/>
  <c r="F551" i="1"/>
  <c r="G551" i="1"/>
  <c r="F550" i="1"/>
  <c r="G550" i="1"/>
  <c r="F549" i="1"/>
  <c r="G549" i="1"/>
  <c r="F548" i="1"/>
  <c r="G548" i="1"/>
  <c r="F547" i="1"/>
  <c r="G547" i="1"/>
  <c r="F546" i="1"/>
  <c r="G546" i="1"/>
  <c r="F545" i="1"/>
  <c r="G545" i="1"/>
  <c r="F544" i="1"/>
  <c r="G544" i="1"/>
  <c r="F543" i="1"/>
  <c r="G543" i="1"/>
  <c r="F541" i="1"/>
  <c r="G541" i="1"/>
  <c r="F539" i="1"/>
  <c r="G539" i="1"/>
  <c r="F538" i="1"/>
  <c r="G538" i="1"/>
  <c r="F537" i="1"/>
  <c r="G537" i="1"/>
  <c r="F536" i="1"/>
  <c r="G536" i="1"/>
  <c r="F535" i="1"/>
  <c r="G535" i="1"/>
  <c r="F534" i="1"/>
  <c r="G534" i="1"/>
  <c r="F533" i="1"/>
  <c r="G533" i="1"/>
  <c r="F521" i="1"/>
  <c r="G521" i="1"/>
  <c r="F517" i="1"/>
  <c r="G517" i="1"/>
  <c r="F515" i="1"/>
  <c r="G515" i="1"/>
  <c r="F514" i="1"/>
  <c r="G514" i="1"/>
  <c r="F513" i="1"/>
  <c r="G513" i="1"/>
  <c r="F512" i="1"/>
  <c r="G512" i="1"/>
  <c r="F509" i="1"/>
  <c r="G509" i="1"/>
  <c r="F508" i="1"/>
  <c r="G508" i="1"/>
  <c r="F507" i="1"/>
  <c r="G507" i="1"/>
  <c r="F506" i="1"/>
  <c r="G506" i="1"/>
  <c r="F504" i="1"/>
  <c r="G504" i="1"/>
  <c r="F503" i="1"/>
  <c r="G503" i="1"/>
  <c r="F498" i="1"/>
  <c r="G498" i="1"/>
  <c r="F497" i="1"/>
  <c r="G497" i="1"/>
  <c r="F496" i="1"/>
  <c r="G496" i="1"/>
  <c r="F495" i="1"/>
  <c r="G495" i="1"/>
  <c r="F494" i="1"/>
  <c r="G494" i="1"/>
  <c r="F491" i="1"/>
  <c r="G491" i="1"/>
  <c r="F490" i="1"/>
  <c r="G490" i="1"/>
  <c r="F489" i="1"/>
  <c r="G489" i="1"/>
  <c r="F488" i="1"/>
  <c r="G488" i="1"/>
  <c r="F487" i="1"/>
  <c r="G487" i="1"/>
  <c r="F486" i="1"/>
  <c r="G486" i="1"/>
  <c r="F485" i="1"/>
  <c r="G485" i="1"/>
  <c r="F482" i="1"/>
  <c r="G482" i="1"/>
  <c r="F479" i="1"/>
  <c r="G479" i="1"/>
  <c r="F476" i="1"/>
  <c r="G476" i="1"/>
  <c r="F475" i="1"/>
  <c r="G475" i="1"/>
  <c r="F474" i="1"/>
  <c r="G474" i="1"/>
  <c r="F473" i="1"/>
  <c r="G473" i="1"/>
  <c r="F472" i="1"/>
  <c r="G472" i="1"/>
  <c r="F471" i="1"/>
  <c r="G471" i="1"/>
  <c r="F470" i="1"/>
  <c r="G470" i="1"/>
  <c r="F469" i="1"/>
  <c r="G469" i="1"/>
  <c r="F467" i="1"/>
  <c r="G467" i="1"/>
  <c r="F465" i="1"/>
  <c r="G465" i="1"/>
  <c r="F461" i="1"/>
  <c r="G461" i="1"/>
  <c r="F459" i="1"/>
  <c r="G459" i="1"/>
  <c r="F458" i="1"/>
  <c r="G458" i="1"/>
  <c r="F457" i="1"/>
  <c r="G457" i="1"/>
  <c r="F456" i="1"/>
  <c r="G456" i="1"/>
  <c r="F455" i="1"/>
  <c r="G455" i="1"/>
  <c r="F448" i="1"/>
  <c r="G448" i="1"/>
  <c r="F445" i="1"/>
  <c r="G445" i="1"/>
  <c r="F440" i="1"/>
  <c r="G440" i="1"/>
  <c r="F439" i="1"/>
  <c r="G439" i="1"/>
  <c r="F433" i="1"/>
  <c r="G433" i="1"/>
  <c r="F432" i="1"/>
  <c r="G432" i="1"/>
  <c r="F431" i="1"/>
  <c r="G431" i="1"/>
  <c r="F430" i="1"/>
  <c r="G430" i="1"/>
  <c r="F427" i="1"/>
  <c r="G427" i="1"/>
  <c r="F423" i="1"/>
  <c r="G423" i="1"/>
  <c r="F422" i="1"/>
  <c r="G422" i="1"/>
  <c r="F418" i="1"/>
  <c r="G418" i="1"/>
  <c r="F416" i="1"/>
  <c r="G416" i="1"/>
  <c r="F413" i="1"/>
  <c r="G413" i="1"/>
  <c r="F410" i="1"/>
  <c r="G410" i="1"/>
  <c r="F409" i="1"/>
  <c r="G409" i="1"/>
  <c r="F408" i="1"/>
  <c r="G408" i="1"/>
  <c r="F407" i="1"/>
  <c r="G407" i="1"/>
  <c r="F404" i="1"/>
  <c r="G404" i="1"/>
  <c r="F402" i="1"/>
  <c r="G402" i="1"/>
  <c r="F401" i="1"/>
  <c r="G401" i="1"/>
  <c r="F400" i="1"/>
  <c r="G400" i="1"/>
  <c r="F365" i="1"/>
  <c r="G365" i="1"/>
  <c r="F364" i="1"/>
  <c r="G364" i="1"/>
  <c r="F363" i="1"/>
  <c r="G363" i="1"/>
  <c r="F362" i="1"/>
  <c r="G362" i="1"/>
  <c r="F358" i="1"/>
  <c r="G358" i="1"/>
  <c r="F357" i="1"/>
  <c r="G357" i="1"/>
  <c r="F356" i="1"/>
  <c r="G356" i="1"/>
  <c r="F355" i="1"/>
  <c r="G355" i="1"/>
  <c r="F354" i="1"/>
  <c r="G354" i="1"/>
  <c r="F353" i="1"/>
  <c r="G353" i="1"/>
  <c r="F352" i="1"/>
  <c r="G352" i="1"/>
  <c r="F349" i="1"/>
  <c r="G349" i="1"/>
  <c r="F348" i="1"/>
  <c r="G348" i="1"/>
  <c r="F347" i="1"/>
  <c r="G347" i="1"/>
  <c r="F346" i="1"/>
  <c r="G346" i="1"/>
  <c r="F345" i="1"/>
  <c r="G345" i="1"/>
  <c r="F344" i="1"/>
  <c r="G344" i="1"/>
  <c r="F343" i="1"/>
  <c r="G343" i="1"/>
  <c r="F342" i="1"/>
  <c r="G342" i="1"/>
  <c r="F341" i="1"/>
  <c r="G341" i="1"/>
  <c r="F340" i="1"/>
  <c r="G340" i="1"/>
  <c r="F339" i="1"/>
  <c r="G339" i="1"/>
  <c r="F338" i="1"/>
  <c r="G338" i="1"/>
  <c r="F337" i="1"/>
  <c r="G337" i="1"/>
  <c r="F336" i="1"/>
  <c r="G336" i="1"/>
  <c r="F335" i="1"/>
  <c r="G335" i="1"/>
  <c r="F334" i="1"/>
  <c r="G334" i="1"/>
  <c r="F333" i="1"/>
  <c r="G333" i="1"/>
  <c r="F332" i="1"/>
  <c r="G332" i="1"/>
  <c r="F331" i="1"/>
  <c r="G331" i="1"/>
  <c r="F330" i="1"/>
  <c r="G330" i="1"/>
  <c r="F329" i="1"/>
  <c r="G329" i="1"/>
  <c r="F328" i="1"/>
  <c r="G328" i="1"/>
  <c r="F327" i="1"/>
  <c r="G327" i="1"/>
  <c r="F326" i="1"/>
  <c r="G326" i="1"/>
  <c r="F325" i="1"/>
  <c r="G325" i="1"/>
  <c r="F324" i="1"/>
  <c r="G324" i="1"/>
  <c r="F323" i="1"/>
  <c r="G323" i="1"/>
  <c r="F322" i="1"/>
  <c r="G322" i="1"/>
  <c r="F321" i="1"/>
  <c r="G321" i="1"/>
  <c r="F320" i="1"/>
  <c r="G320" i="1"/>
  <c r="F319" i="1"/>
  <c r="G319" i="1"/>
  <c r="F318" i="1"/>
  <c r="G318" i="1"/>
  <c r="F317" i="1"/>
  <c r="G317" i="1"/>
  <c r="F316" i="1"/>
  <c r="G316" i="1"/>
  <c r="F315" i="1"/>
  <c r="G315" i="1"/>
  <c r="F314" i="1"/>
  <c r="G314" i="1"/>
  <c r="F313" i="1"/>
  <c r="G313" i="1"/>
  <c r="F312" i="1"/>
  <c r="G312" i="1"/>
  <c r="F311" i="1"/>
  <c r="G311" i="1"/>
  <c r="F310" i="1"/>
  <c r="G310" i="1"/>
  <c r="F309" i="1"/>
  <c r="G309" i="1"/>
  <c r="F308" i="1"/>
  <c r="G308" i="1"/>
  <c r="F307" i="1"/>
  <c r="G307" i="1"/>
  <c r="F306" i="1"/>
  <c r="G306" i="1"/>
  <c r="F305" i="1"/>
  <c r="G305" i="1"/>
  <c r="F304" i="1"/>
  <c r="G304" i="1"/>
  <c r="F303" i="1"/>
  <c r="G303" i="1"/>
  <c r="F302" i="1"/>
  <c r="G302" i="1"/>
  <c r="F301" i="1"/>
  <c r="G301" i="1"/>
  <c r="F300" i="1"/>
  <c r="G300" i="1"/>
  <c r="F299" i="1"/>
  <c r="G299" i="1"/>
  <c r="F298" i="1"/>
  <c r="G298" i="1"/>
  <c r="F297" i="1"/>
  <c r="G297" i="1"/>
  <c r="F296" i="1"/>
  <c r="G296" i="1"/>
  <c r="F295" i="1"/>
  <c r="G295" i="1"/>
  <c r="F294" i="1"/>
  <c r="G294" i="1"/>
  <c r="F293" i="1"/>
  <c r="G293" i="1"/>
  <c r="F292" i="1"/>
  <c r="G292" i="1"/>
  <c r="F291" i="1"/>
  <c r="G291" i="1"/>
  <c r="F290" i="1"/>
  <c r="G290" i="1"/>
  <c r="F289" i="1"/>
  <c r="G289" i="1"/>
  <c r="F288" i="1"/>
  <c r="G288" i="1"/>
  <c r="F287" i="1"/>
  <c r="G287" i="1"/>
  <c r="F286" i="1"/>
  <c r="G286" i="1"/>
  <c r="F285" i="1"/>
  <c r="G285" i="1"/>
  <c r="F284" i="1"/>
  <c r="G284" i="1"/>
  <c r="F283" i="1"/>
  <c r="G283" i="1"/>
  <c r="F282" i="1"/>
  <c r="G282" i="1"/>
  <c r="F281" i="1"/>
  <c r="G281" i="1"/>
  <c r="F280" i="1"/>
  <c r="G280" i="1"/>
  <c r="F279" i="1"/>
  <c r="G279" i="1"/>
  <c r="F278" i="1"/>
  <c r="G278" i="1"/>
  <c r="F277" i="1"/>
  <c r="G277" i="1"/>
  <c r="F276" i="1"/>
  <c r="G276" i="1"/>
  <c r="F275" i="1"/>
  <c r="G275" i="1"/>
  <c r="F274" i="1"/>
  <c r="G274" i="1"/>
  <c r="F273" i="1"/>
  <c r="G273" i="1"/>
  <c r="F272" i="1"/>
  <c r="G272" i="1"/>
  <c r="F271" i="1"/>
  <c r="G271" i="1"/>
  <c r="F270" i="1"/>
  <c r="G270" i="1"/>
  <c r="F269" i="1"/>
  <c r="G269" i="1"/>
  <c r="F264" i="1"/>
  <c r="G264" i="1"/>
  <c r="F263" i="1"/>
  <c r="G263" i="1"/>
  <c r="F262" i="1"/>
  <c r="G262" i="1"/>
  <c r="F261" i="1"/>
  <c r="G261" i="1"/>
  <c r="F260" i="1"/>
  <c r="G260" i="1"/>
  <c r="F258" i="1"/>
  <c r="G258" i="1"/>
  <c r="F257" i="1"/>
  <c r="G257" i="1"/>
  <c r="F254" i="1"/>
  <c r="G254" i="1"/>
  <c r="F253" i="1"/>
  <c r="G253" i="1"/>
  <c r="F252" i="1"/>
  <c r="G252" i="1"/>
  <c r="F251" i="1"/>
  <c r="G251" i="1"/>
  <c r="F250" i="1"/>
  <c r="G250" i="1"/>
  <c r="F248" i="1"/>
  <c r="G248" i="1"/>
  <c r="F247" i="1"/>
  <c r="G247" i="1"/>
  <c r="F245" i="1"/>
  <c r="G245" i="1"/>
  <c r="F244" i="1"/>
  <c r="G244" i="1"/>
  <c r="F243" i="1"/>
  <c r="G243" i="1"/>
  <c r="F242" i="1"/>
  <c r="G242" i="1"/>
  <c r="F239" i="1"/>
  <c r="G239" i="1"/>
  <c r="F238" i="1"/>
  <c r="G238" i="1"/>
  <c r="F231" i="1"/>
  <c r="G231" i="1"/>
  <c r="F230" i="1"/>
  <c r="G230" i="1"/>
  <c r="F225" i="1"/>
  <c r="G225" i="1"/>
  <c r="F224" i="1"/>
  <c r="G224" i="1"/>
  <c r="F223" i="1"/>
  <c r="G223" i="1"/>
  <c r="F222" i="1"/>
  <c r="G222" i="1"/>
  <c r="F221" i="1"/>
  <c r="G221" i="1"/>
  <c r="F220" i="1"/>
  <c r="G220" i="1"/>
  <c r="F219" i="1"/>
  <c r="G219" i="1"/>
  <c r="F216" i="1"/>
  <c r="G216" i="1"/>
  <c r="F211" i="1"/>
  <c r="G211" i="1"/>
  <c r="F210" i="1"/>
  <c r="G210" i="1"/>
  <c r="F209" i="1"/>
  <c r="G209" i="1"/>
  <c r="F208" i="1"/>
  <c r="G208" i="1"/>
  <c r="F207" i="1"/>
  <c r="G207" i="1"/>
  <c r="F206" i="1"/>
  <c r="G206" i="1"/>
  <c r="F205" i="1"/>
  <c r="G205" i="1"/>
  <c r="F204" i="1"/>
  <c r="G204" i="1"/>
  <c r="F203" i="1"/>
  <c r="G203" i="1"/>
  <c r="F202" i="1"/>
  <c r="G202" i="1"/>
  <c r="F201" i="1"/>
  <c r="G201" i="1"/>
  <c r="F200" i="1"/>
  <c r="G200" i="1"/>
  <c r="F199" i="1"/>
  <c r="G199" i="1"/>
  <c r="F198" i="1"/>
  <c r="G198" i="1"/>
  <c r="F197" i="1"/>
  <c r="G197" i="1"/>
  <c r="F196" i="1"/>
  <c r="G196" i="1"/>
  <c r="F195" i="1"/>
  <c r="G195" i="1"/>
  <c r="F194" i="1"/>
  <c r="G194" i="1"/>
  <c r="F192" i="1"/>
  <c r="G192" i="1"/>
  <c r="F191" i="1"/>
  <c r="G191" i="1"/>
  <c r="F186" i="1"/>
  <c r="G186" i="1"/>
  <c r="F183" i="1"/>
  <c r="G183" i="1"/>
  <c r="F182" i="1"/>
  <c r="G182" i="1"/>
  <c r="F180" i="1"/>
  <c r="G180" i="1"/>
  <c r="F179" i="1"/>
  <c r="G179" i="1"/>
  <c r="F177" i="1"/>
  <c r="G177" i="1"/>
  <c r="F176" i="1"/>
  <c r="G176" i="1"/>
  <c r="F175" i="1"/>
  <c r="G175" i="1"/>
  <c r="F174" i="1"/>
  <c r="G174" i="1"/>
  <c r="F173" i="1"/>
  <c r="G173" i="1"/>
  <c r="F172" i="1"/>
  <c r="G172" i="1"/>
  <c r="F171" i="1"/>
  <c r="G171" i="1"/>
  <c r="F169" i="1"/>
  <c r="G169" i="1"/>
  <c r="F168" i="1"/>
  <c r="G168" i="1"/>
  <c r="F167" i="1"/>
  <c r="G167" i="1"/>
  <c r="F166" i="1"/>
  <c r="G166" i="1"/>
  <c r="F164" i="1"/>
  <c r="G164" i="1"/>
  <c r="F163" i="1"/>
  <c r="G163" i="1"/>
  <c r="F162" i="1"/>
  <c r="G162" i="1"/>
  <c r="F161" i="1"/>
  <c r="G161" i="1"/>
  <c r="F159" i="1"/>
  <c r="G159" i="1"/>
  <c r="F157" i="1"/>
  <c r="G157" i="1"/>
  <c r="F155" i="1"/>
  <c r="G155" i="1"/>
  <c r="F154" i="1"/>
  <c r="G154" i="1"/>
  <c r="F153" i="1"/>
  <c r="G153" i="1"/>
  <c r="F152" i="1"/>
  <c r="G152" i="1"/>
  <c r="F151" i="1"/>
  <c r="G151" i="1"/>
  <c r="F150" i="1"/>
  <c r="G150" i="1"/>
  <c r="F149" i="1"/>
  <c r="G149" i="1"/>
  <c r="F148" i="1"/>
  <c r="G148" i="1"/>
  <c r="F147" i="1"/>
  <c r="G147" i="1"/>
  <c r="F146" i="1"/>
  <c r="G146" i="1"/>
  <c r="F143" i="1"/>
  <c r="G143" i="1"/>
  <c r="F142" i="1"/>
  <c r="G142" i="1"/>
  <c r="F141" i="1"/>
  <c r="G141" i="1"/>
  <c r="F140" i="1"/>
  <c r="G140" i="1"/>
  <c r="F139" i="1"/>
  <c r="G139" i="1"/>
  <c r="F132" i="1"/>
  <c r="G132" i="1"/>
  <c r="F131" i="1"/>
  <c r="G131" i="1"/>
  <c r="F130" i="1"/>
  <c r="G130" i="1"/>
  <c r="F128" i="1"/>
  <c r="G128" i="1"/>
  <c r="F127" i="1"/>
  <c r="G127" i="1"/>
  <c r="F126" i="1"/>
  <c r="G126" i="1"/>
  <c r="F125" i="1"/>
  <c r="G125" i="1"/>
  <c r="F124" i="1"/>
  <c r="G124" i="1"/>
  <c r="F123" i="1"/>
  <c r="G123" i="1"/>
  <c r="F122" i="1"/>
  <c r="G122" i="1"/>
  <c r="F121" i="1"/>
  <c r="G121" i="1"/>
  <c r="F120" i="1"/>
  <c r="G120" i="1"/>
  <c r="F119" i="1"/>
  <c r="G119" i="1"/>
  <c r="F118" i="1"/>
  <c r="G118" i="1"/>
  <c r="F117" i="1"/>
  <c r="G117" i="1"/>
  <c r="F111" i="1"/>
  <c r="G111" i="1"/>
  <c r="F110" i="1"/>
  <c r="G110" i="1"/>
  <c r="F108" i="1"/>
  <c r="G108" i="1"/>
  <c r="F106" i="1"/>
  <c r="G106" i="1"/>
  <c r="F105" i="1"/>
  <c r="G105" i="1"/>
  <c r="F104" i="1"/>
  <c r="G104" i="1"/>
  <c r="F102" i="1"/>
  <c r="G102" i="1"/>
  <c r="F101" i="1"/>
  <c r="G101" i="1"/>
  <c r="F98" i="1"/>
  <c r="G98" i="1"/>
  <c r="F97" i="1"/>
  <c r="G97" i="1"/>
  <c r="F86" i="1"/>
  <c r="G86" i="1"/>
  <c r="F85" i="1"/>
  <c r="G85" i="1"/>
  <c r="F84" i="1"/>
  <c r="G84" i="1"/>
  <c r="F83" i="1"/>
  <c r="G83" i="1"/>
  <c r="F79" i="1"/>
  <c r="G79" i="1"/>
  <c r="F78" i="1"/>
  <c r="G78" i="1"/>
  <c r="F77" i="1"/>
  <c r="G77" i="1"/>
  <c r="F76" i="1"/>
  <c r="G76" i="1"/>
  <c r="F75" i="1"/>
  <c r="G75" i="1"/>
  <c r="F74" i="1"/>
  <c r="G74" i="1"/>
  <c r="F73" i="1"/>
  <c r="G73" i="1"/>
  <c r="F72" i="1"/>
  <c r="G72" i="1"/>
  <c r="F71" i="1"/>
  <c r="G71" i="1"/>
  <c r="F70" i="1"/>
  <c r="G70" i="1"/>
  <c r="F69" i="1"/>
  <c r="G69" i="1"/>
  <c r="F68" i="1"/>
  <c r="G68" i="1"/>
  <c r="F67" i="1"/>
  <c r="G67" i="1"/>
  <c r="F66" i="1"/>
  <c r="G66" i="1"/>
  <c r="F65" i="1"/>
  <c r="G65" i="1"/>
  <c r="F64" i="1"/>
  <c r="G64" i="1"/>
  <c r="F63" i="1"/>
  <c r="G63" i="1"/>
  <c r="F62" i="1"/>
  <c r="G62" i="1"/>
  <c r="F61" i="1"/>
  <c r="G61" i="1"/>
  <c r="F60" i="1"/>
  <c r="G60" i="1"/>
  <c r="F59" i="1"/>
  <c r="G59" i="1"/>
  <c r="F58" i="1"/>
  <c r="G58" i="1"/>
  <c r="F57" i="1"/>
  <c r="G57" i="1"/>
  <c r="F56" i="1"/>
  <c r="G56" i="1"/>
  <c r="F55" i="1"/>
  <c r="G55" i="1"/>
  <c r="F54" i="1"/>
  <c r="G54" i="1"/>
  <c r="F53" i="1"/>
  <c r="G53" i="1"/>
  <c r="F52" i="1"/>
  <c r="G52" i="1"/>
  <c r="F51" i="1"/>
  <c r="G51" i="1"/>
  <c r="F50" i="1"/>
  <c r="G50" i="1"/>
  <c r="F49" i="1"/>
  <c r="G49" i="1"/>
  <c r="F48" i="1"/>
  <c r="G48" i="1"/>
  <c r="F47" i="1"/>
  <c r="G47" i="1"/>
  <c r="F46" i="1"/>
  <c r="G46" i="1"/>
  <c r="F45" i="1"/>
  <c r="G45" i="1"/>
  <c r="F44" i="1"/>
  <c r="G44" i="1"/>
  <c r="F43" i="1"/>
  <c r="G43" i="1"/>
  <c r="F42" i="1"/>
  <c r="G42" i="1"/>
  <c r="F41" i="1"/>
  <c r="G41" i="1"/>
  <c r="F40" i="1"/>
  <c r="G40" i="1"/>
  <c r="F24" i="1"/>
  <c r="G24" i="1"/>
  <c r="F22" i="1"/>
  <c r="G22" i="1"/>
  <c r="F21" i="1"/>
  <c r="G21" i="1"/>
  <c r="F20" i="1"/>
  <c r="G20" i="1"/>
  <c r="F19" i="1"/>
  <c r="G19" i="1"/>
  <c r="F18" i="1"/>
  <c r="G18" i="1"/>
  <c r="F16" i="1"/>
  <c r="G16" i="1"/>
  <c r="C1591" i="1"/>
  <c r="C1583" i="1"/>
  <c r="C1581" i="1"/>
  <c r="C1576" i="1"/>
  <c r="C1574" i="1"/>
  <c r="C1567" i="1"/>
  <c r="C1561" i="1"/>
  <c r="C1556" i="1"/>
  <c r="C1546" i="1"/>
  <c r="C1544" i="1"/>
  <c r="C1541" i="1"/>
  <c r="C1539" i="1"/>
  <c r="C1524" i="1"/>
  <c r="C1515" i="1"/>
  <c r="C1513" i="1"/>
  <c r="C1495" i="1"/>
  <c r="C1489" i="1"/>
  <c r="C1483" i="1"/>
  <c r="C1428" i="1"/>
  <c r="C1426" i="1"/>
  <c r="C1361" i="1"/>
  <c r="C1352" i="1"/>
  <c r="C1327" i="1"/>
  <c r="C1320" i="1"/>
  <c r="C1235" i="1"/>
  <c r="C1034" i="1"/>
  <c r="C1021" i="1"/>
  <c r="C982" i="1"/>
  <c r="C973" i="1"/>
  <c r="C970" i="1"/>
  <c r="C895" i="1"/>
  <c r="C893" i="1"/>
  <c r="C891" i="1"/>
  <c r="C889" i="1"/>
  <c r="C879" i="1"/>
  <c r="C875" i="1"/>
  <c r="C865" i="1"/>
  <c r="C861" i="1"/>
  <c r="C857" i="1"/>
  <c r="C855" i="1"/>
  <c r="C726" i="1"/>
  <c r="C719" i="1"/>
  <c r="C715" i="1"/>
  <c r="C681" i="1"/>
  <c r="C677" i="1"/>
  <c r="C620" i="1"/>
  <c r="C608" i="1"/>
  <c r="C603" i="1"/>
  <c r="C586" i="1"/>
  <c r="C574" i="1"/>
  <c r="C526" i="1"/>
  <c r="C522" i="1"/>
  <c r="C500" i="1"/>
  <c r="C483" i="1"/>
  <c r="C462" i="1"/>
  <c r="C453" i="1"/>
  <c r="C451" i="1"/>
  <c r="C449" i="1"/>
  <c r="C442" i="1"/>
  <c r="C438" i="1"/>
  <c r="C436" i="1"/>
  <c r="C434" i="1"/>
  <c r="C424" i="1"/>
  <c r="C419" i="1"/>
  <c r="C411" i="1"/>
  <c r="C397" i="1"/>
  <c r="C394" i="1"/>
  <c r="C366" i="1"/>
  <c r="C246" i="1"/>
  <c r="C237" i="1"/>
  <c r="C232" i="1"/>
  <c r="C217" i="1"/>
  <c r="C214" i="1"/>
  <c r="C11" i="1"/>
  <c r="C1596" i="1"/>
  <c r="G1596" i="1"/>
  <c r="A1598" i="1"/>
</calcChain>
</file>

<file path=xl/sharedStrings.xml><?xml version="1.0" encoding="utf-8"?>
<sst xmlns="http://schemas.openxmlformats.org/spreadsheetml/2006/main" count="1524" uniqueCount="1375">
  <si>
    <t>N°Doc.</t>
  </si>
  <si>
    <t>Data Documento</t>
  </si>
  <si>
    <t>Importo Regolato</t>
  </si>
  <si>
    <t>Data Saldo Prevista</t>
  </si>
  <si>
    <t>Data Saldo Consuntiva</t>
  </si>
  <si>
    <t>5210013443</t>
  </si>
  <si>
    <t>5210015730</t>
  </si>
  <si>
    <t>5210015214</t>
  </si>
  <si>
    <t>2/11</t>
  </si>
  <si>
    <t>000000900011052D</t>
  </si>
  <si>
    <t>000000900014425D</t>
  </si>
  <si>
    <t>000000900017636D</t>
  </si>
  <si>
    <t>C_015202599FPA0002</t>
  </si>
  <si>
    <t>N46809</t>
  </si>
  <si>
    <t>N48963</t>
  </si>
  <si>
    <t>N50856</t>
  </si>
  <si>
    <t>N52794</t>
  </si>
  <si>
    <t>000800</t>
  </si>
  <si>
    <t>FC0005922372</t>
  </si>
  <si>
    <t>FC0005922373</t>
  </si>
  <si>
    <t>FC0006037443</t>
  </si>
  <si>
    <t>FC0006037442</t>
  </si>
  <si>
    <t>FC0006037444</t>
  </si>
  <si>
    <t>FC0006147394</t>
  </si>
  <si>
    <t>FC0006147393</t>
  </si>
  <si>
    <t>FC0006147395</t>
  </si>
  <si>
    <t>FC0006274808</t>
  </si>
  <si>
    <t>FC0006274807</t>
  </si>
  <si>
    <t>FC0006274809</t>
  </si>
  <si>
    <t>FC0006388457</t>
  </si>
  <si>
    <t>FC0006388456</t>
  </si>
  <si>
    <t>FC0006388458</t>
  </si>
  <si>
    <t>FC0006524853</t>
  </si>
  <si>
    <t>FC0010871707</t>
  </si>
  <si>
    <t>FC0010871706</t>
  </si>
  <si>
    <t>FC0010871712</t>
  </si>
  <si>
    <t>FC0010871714</t>
  </si>
  <si>
    <t>FC0010871713</t>
  </si>
  <si>
    <t>FC0011028484</t>
  </si>
  <si>
    <t>FC0011028483</t>
  </si>
  <si>
    <t>FC0011028491</t>
  </si>
  <si>
    <t>FC0011028490</t>
  </si>
  <si>
    <t>FC0011028489</t>
  </si>
  <si>
    <t>FC0011170663</t>
  </si>
  <si>
    <t>FC0011170662</t>
  </si>
  <si>
    <t>FC0011170668</t>
  </si>
  <si>
    <t>FC0011170670</t>
  </si>
  <si>
    <t>FC0011170669</t>
  </si>
  <si>
    <t>FC0011307923</t>
  </si>
  <si>
    <t>FC0011307922</t>
  </si>
  <si>
    <t>FC0011307928</t>
  </si>
  <si>
    <t>FC0011307930</t>
  </si>
  <si>
    <t>FC0011307929</t>
  </si>
  <si>
    <t>FT0011451652</t>
  </si>
  <si>
    <t>FC0011493120</t>
  </si>
  <si>
    <t>FC0011493119</t>
  </si>
  <si>
    <t>FC0011493125</t>
  </si>
  <si>
    <t>FC0011493127</t>
  </si>
  <si>
    <t>FC0011493126</t>
  </si>
  <si>
    <t>FC0011493730</t>
  </si>
  <si>
    <t>FC0011589396</t>
  </si>
  <si>
    <t>FC0011493124</t>
  </si>
  <si>
    <t>FC0011493122</t>
  </si>
  <si>
    <t>FC0011649447</t>
  </si>
  <si>
    <t>FC0011649446</t>
  </si>
  <si>
    <t>FC0011649452</t>
  </si>
  <si>
    <t>FC0011649454</t>
  </si>
  <si>
    <t>FC0011649453</t>
  </si>
  <si>
    <t>FC0011649451</t>
  </si>
  <si>
    <t>FC0011649449</t>
  </si>
  <si>
    <t>FC0011650048</t>
  </si>
  <si>
    <t>FC0011746343</t>
  </si>
  <si>
    <t>FT0011770138</t>
  </si>
  <si>
    <t>FC0011796036</t>
  </si>
  <si>
    <t>FC0011796038</t>
  </si>
  <si>
    <t>FC0011796037</t>
  </si>
  <si>
    <t>FC0011796033</t>
  </si>
  <si>
    <t>FC0011796035</t>
  </si>
  <si>
    <t>FC0011891281</t>
  </si>
  <si>
    <t>FC0011796663</t>
  </si>
  <si>
    <t>FC0011940306</t>
  </si>
  <si>
    <t>FC0012034347</t>
  </si>
  <si>
    <t>FC0011939661</t>
  </si>
  <si>
    <t>FC0011939663</t>
  </si>
  <si>
    <t>FC0011796031</t>
  </si>
  <si>
    <t>FC0011796030</t>
  </si>
  <si>
    <t>FC0011939664</t>
  </si>
  <si>
    <t>FC0011939666</t>
  </si>
  <si>
    <t>FC0011939665</t>
  </si>
  <si>
    <t>FT0012081686</t>
  </si>
  <si>
    <t>FT0012136488</t>
  </si>
  <si>
    <t>FT0012081727</t>
  </si>
  <si>
    <t>FT0012136529</t>
  </si>
  <si>
    <t>0000021</t>
  </si>
  <si>
    <t>0000026</t>
  </si>
  <si>
    <t>0000031</t>
  </si>
  <si>
    <t>0000034</t>
  </si>
  <si>
    <t>BOP24-0342360</t>
  </si>
  <si>
    <t>BOP25-0104519</t>
  </si>
  <si>
    <t>BOP25-0103446</t>
  </si>
  <si>
    <t>BOP25-0215070</t>
  </si>
  <si>
    <t>BOP25-0216138</t>
  </si>
  <si>
    <t>712500107078</t>
  </si>
  <si>
    <t>712500107076</t>
  </si>
  <si>
    <t>712500107077</t>
  </si>
  <si>
    <t>712500141294</t>
  </si>
  <si>
    <t>712500153595</t>
  </si>
  <si>
    <t>712500153596</t>
  </si>
  <si>
    <t>712500153597</t>
  </si>
  <si>
    <t>712500153598</t>
  </si>
  <si>
    <t>712500153599</t>
  </si>
  <si>
    <t>712500245350</t>
  </si>
  <si>
    <t>712500341127</t>
  </si>
  <si>
    <t>712500341128</t>
  </si>
  <si>
    <t>712500341129</t>
  </si>
  <si>
    <t>712500341130</t>
  </si>
  <si>
    <t>712500341131</t>
  </si>
  <si>
    <t>712500288312</t>
  </si>
  <si>
    <t>712500226243</t>
  </si>
  <si>
    <t>712500223474</t>
  </si>
  <si>
    <t>712500226242</t>
  </si>
  <si>
    <t>712500436229</t>
  </si>
  <si>
    <t>712500566171</t>
  </si>
  <si>
    <t>712500566170</t>
  </si>
  <si>
    <t>712500566169</t>
  </si>
  <si>
    <t>712500566168</t>
  </si>
  <si>
    <t>712500566167</t>
  </si>
  <si>
    <t>614</t>
  </si>
  <si>
    <t>66</t>
  </si>
  <si>
    <t>188</t>
  </si>
  <si>
    <t>218</t>
  </si>
  <si>
    <t>401</t>
  </si>
  <si>
    <t>IEE2025003051761</t>
  </si>
  <si>
    <t>2/03-2025</t>
  </si>
  <si>
    <t>001888</t>
  </si>
  <si>
    <t>001889</t>
  </si>
  <si>
    <t>IT519XJRABEI</t>
  </si>
  <si>
    <t>IT519XJCABEI</t>
  </si>
  <si>
    <t>001876</t>
  </si>
  <si>
    <t>001872</t>
  </si>
  <si>
    <t>001912</t>
  </si>
  <si>
    <t>IT516JPPABEI</t>
  </si>
  <si>
    <t>IT520SOABEC</t>
  </si>
  <si>
    <t>IT51FSC5ABEI</t>
  </si>
  <si>
    <t>IT51EUYKABEI</t>
  </si>
  <si>
    <t>IT51ETQDABEI</t>
  </si>
  <si>
    <t>IT516JXHABEI</t>
  </si>
  <si>
    <t>IT516VC4ABEI</t>
  </si>
  <si>
    <t>IT51LJVOABEI</t>
  </si>
  <si>
    <t>IT51MNXMABEI</t>
  </si>
  <si>
    <t>001326/00</t>
  </si>
  <si>
    <t>30 (903)</t>
  </si>
  <si>
    <t>59 (903)</t>
  </si>
  <si>
    <t>0381010002708</t>
  </si>
  <si>
    <t>FE25/00154</t>
  </si>
  <si>
    <t>3020009573</t>
  </si>
  <si>
    <t>3020010112</t>
  </si>
  <si>
    <t>3020010115</t>
  </si>
  <si>
    <t>3020017725</t>
  </si>
  <si>
    <t>3020017726</t>
  </si>
  <si>
    <t>3020018211</t>
  </si>
  <si>
    <t>3020018212</t>
  </si>
  <si>
    <t>2025_27_13</t>
  </si>
  <si>
    <t>2025_27_12</t>
  </si>
  <si>
    <t>2025_27_20</t>
  </si>
  <si>
    <t>2025_27_21</t>
  </si>
  <si>
    <t>BIG25-0713</t>
  </si>
  <si>
    <t>BIG25-1322</t>
  </si>
  <si>
    <t>BIG25-2357</t>
  </si>
  <si>
    <t>40/A</t>
  </si>
  <si>
    <t>BBVFLP00000343</t>
  </si>
  <si>
    <t>BBVFLT00000446</t>
  </si>
  <si>
    <t>FATTPA 3_25</t>
  </si>
  <si>
    <t>FATTPA 4_25</t>
  </si>
  <si>
    <t>FATTPA 5_25</t>
  </si>
  <si>
    <t>FATTPA 8_25</t>
  </si>
  <si>
    <t>FATTPA 9_25</t>
  </si>
  <si>
    <t>324</t>
  </si>
  <si>
    <t>432</t>
  </si>
  <si>
    <t>479</t>
  </si>
  <si>
    <t>571</t>
  </si>
  <si>
    <t>690</t>
  </si>
  <si>
    <t>712</t>
  </si>
  <si>
    <t>711</t>
  </si>
  <si>
    <t>722</t>
  </si>
  <si>
    <t>781</t>
  </si>
  <si>
    <t>864</t>
  </si>
  <si>
    <t>298</t>
  </si>
  <si>
    <t>00000000518</t>
  </si>
  <si>
    <t>749</t>
  </si>
  <si>
    <t>1633</t>
  </si>
  <si>
    <t>5</t>
  </si>
  <si>
    <t>234MP</t>
  </si>
  <si>
    <t>242MP</t>
  </si>
  <si>
    <t>22MP</t>
  </si>
  <si>
    <t>30MP</t>
  </si>
  <si>
    <t>41MP</t>
  </si>
  <si>
    <t>42MP</t>
  </si>
  <si>
    <t>FT/PAM/V4/0000104</t>
  </si>
  <si>
    <t>FT/PAM/V4/0000150</t>
  </si>
  <si>
    <t>7/08SP</t>
  </si>
  <si>
    <t>08</t>
  </si>
  <si>
    <t>68/001</t>
  </si>
  <si>
    <t>89/001</t>
  </si>
  <si>
    <t>90/001</t>
  </si>
  <si>
    <t>101/001</t>
  </si>
  <si>
    <t>1346</t>
  </si>
  <si>
    <t>SP.25-00000075</t>
  </si>
  <si>
    <t>SP.25-00000121</t>
  </si>
  <si>
    <t>FATT/2025/0063</t>
  </si>
  <si>
    <t>114/PA/2025</t>
  </si>
  <si>
    <t>124/PA/2025</t>
  </si>
  <si>
    <t>125/PA/2025</t>
  </si>
  <si>
    <t>706</t>
  </si>
  <si>
    <t>707</t>
  </si>
  <si>
    <t>944</t>
  </si>
  <si>
    <t>945</t>
  </si>
  <si>
    <t>943</t>
  </si>
  <si>
    <t>1370</t>
  </si>
  <si>
    <t>1361</t>
  </si>
  <si>
    <t>111</t>
  </si>
  <si>
    <t>FE-0781</t>
  </si>
  <si>
    <t>FE-0834</t>
  </si>
  <si>
    <t>000576-0C0</t>
  </si>
  <si>
    <t>000671-0C0</t>
  </si>
  <si>
    <t>000942-0C0</t>
  </si>
  <si>
    <t>001176-0C0</t>
  </si>
  <si>
    <t>V1-3368</t>
  </si>
  <si>
    <t>V1-4425</t>
  </si>
  <si>
    <t>004144611681</t>
  </si>
  <si>
    <t>008403284957</t>
  </si>
  <si>
    <t>005208358897</t>
  </si>
  <si>
    <t>005224628461</t>
  </si>
  <si>
    <t>005224628460</t>
  </si>
  <si>
    <t>005224628444</t>
  </si>
  <si>
    <t>005224628445</t>
  </si>
  <si>
    <t>005224628446</t>
  </si>
  <si>
    <t>005224628447</t>
  </si>
  <si>
    <t>005224628448</t>
  </si>
  <si>
    <t>005224628449</t>
  </si>
  <si>
    <t>005224628450</t>
  </si>
  <si>
    <t>005224628451</t>
  </si>
  <si>
    <t>005224628452</t>
  </si>
  <si>
    <t>005224628453</t>
  </si>
  <si>
    <t>005224628454</t>
  </si>
  <si>
    <t>005224628455</t>
  </si>
  <si>
    <t>005224628456</t>
  </si>
  <si>
    <t>005224628457</t>
  </si>
  <si>
    <t>005224628458</t>
  </si>
  <si>
    <t>005224628459</t>
  </si>
  <si>
    <t>005224628462</t>
  </si>
  <si>
    <t>005224628463</t>
  </si>
  <si>
    <t>005224628464</t>
  </si>
  <si>
    <t>005224628465</t>
  </si>
  <si>
    <t>005224628466</t>
  </si>
  <si>
    <t>005224628467</t>
  </si>
  <si>
    <t>005224628468</t>
  </si>
  <si>
    <t>005224628469</t>
  </si>
  <si>
    <t>005224628441</t>
  </si>
  <si>
    <t>005230241874</t>
  </si>
  <si>
    <t>005230241873</t>
  </si>
  <si>
    <t>005230241853</t>
  </si>
  <si>
    <t>005230241856</t>
  </si>
  <si>
    <t>005230241859</t>
  </si>
  <si>
    <t>005230241860</t>
  </si>
  <si>
    <t>005230241861</t>
  </si>
  <si>
    <t>005230241862</t>
  </si>
  <si>
    <t>005230241863</t>
  </si>
  <si>
    <t>005230241864</t>
  </si>
  <si>
    <t>005230241865</t>
  </si>
  <si>
    <t>005230241866</t>
  </si>
  <si>
    <t>005230241867</t>
  </si>
  <si>
    <t>005230241868</t>
  </si>
  <si>
    <t>005230241870</t>
  </si>
  <si>
    <t>005230241871</t>
  </si>
  <si>
    <t>005230241875</t>
  </si>
  <si>
    <t>005230241878</t>
  </si>
  <si>
    <t>005230241880</t>
  </si>
  <si>
    <t>005230241881</t>
  </si>
  <si>
    <t>005230241882</t>
  </si>
  <si>
    <t>005230241872</t>
  </si>
  <si>
    <t>005230241877</t>
  </si>
  <si>
    <t>005230241858</t>
  </si>
  <si>
    <t>005230241869</t>
  </si>
  <si>
    <t>005230241876</t>
  </si>
  <si>
    <t>005230241879</t>
  </si>
  <si>
    <t>005241258748</t>
  </si>
  <si>
    <t>005241258754</t>
  </si>
  <si>
    <t>005241258755</t>
  </si>
  <si>
    <t>005241258756</t>
  </si>
  <si>
    <t>005241258758</t>
  </si>
  <si>
    <t>005241258759</t>
  </si>
  <si>
    <t>005241258762</t>
  </si>
  <si>
    <t>005241258763</t>
  </si>
  <si>
    <t>005241258760</t>
  </si>
  <si>
    <t>005241258761</t>
  </si>
  <si>
    <t>005241258767</t>
  </si>
  <si>
    <t>005241258765</t>
  </si>
  <si>
    <t>005241258766</t>
  </si>
  <si>
    <t>005241258768</t>
  </si>
  <si>
    <t>005241258771</t>
  </si>
  <si>
    <t>005241258772</t>
  </si>
  <si>
    <t>005241258773</t>
  </si>
  <si>
    <t>005241258774</t>
  </si>
  <si>
    <t>005241258775</t>
  </si>
  <si>
    <t>005241258776</t>
  </si>
  <si>
    <t>005241258777</t>
  </si>
  <si>
    <t>005241258778</t>
  </si>
  <si>
    <t>005241258764</t>
  </si>
  <si>
    <t>005241258757</t>
  </si>
  <si>
    <t>005241258769</t>
  </si>
  <si>
    <t>005241258770</t>
  </si>
  <si>
    <t>005241994797</t>
  </si>
  <si>
    <t>005249330006</t>
  </si>
  <si>
    <t>005249330003</t>
  </si>
  <si>
    <t>2025-E-0000010</t>
  </si>
  <si>
    <t>29282683</t>
  </si>
  <si>
    <t>29354928</t>
  </si>
  <si>
    <t>29413358</t>
  </si>
  <si>
    <t>29482337</t>
  </si>
  <si>
    <t>29609338</t>
  </si>
  <si>
    <t>29540239</t>
  </si>
  <si>
    <t>29667475</t>
  </si>
  <si>
    <t>130</t>
  </si>
  <si>
    <t>254/PA</t>
  </si>
  <si>
    <t>4/NC</t>
  </si>
  <si>
    <t>256</t>
  </si>
  <si>
    <t>283</t>
  </si>
  <si>
    <t>5752113313</t>
  </si>
  <si>
    <t>5752121350</t>
  </si>
  <si>
    <t>5752124021</t>
  </si>
  <si>
    <t>5752126087</t>
  </si>
  <si>
    <t>5752130157</t>
  </si>
  <si>
    <t>5752123184</t>
  </si>
  <si>
    <t>5752114252</t>
  </si>
  <si>
    <t>5752126348</t>
  </si>
  <si>
    <t>5752116374</t>
  </si>
  <si>
    <t>5752126392</t>
  </si>
  <si>
    <t>5752119426</t>
  </si>
  <si>
    <t>5752116507</t>
  </si>
  <si>
    <t>5752112522</t>
  </si>
  <si>
    <t>5752112560</t>
  </si>
  <si>
    <t>5752109679</t>
  </si>
  <si>
    <t>5752113692</t>
  </si>
  <si>
    <t>5752106729</t>
  </si>
  <si>
    <t>5752112761</t>
  </si>
  <si>
    <t>5752113796</t>
  </si>
  <si>
    <t>5752128806</t>
  </si>
  <si>
    <t>5752115831</t>
  </si>
  <si>
    <t>5752124880</t>
  </si>
  <si>
    <t>5752118905</t>
  </si>
  <si>
    <t>5752111928</t>
  </si>
  <si>
    <t>5752116983</t>
  </si>
  <si>
    <t>5752130004</t>
  </si>
  <si>
    <t>5752129309</t>
  </si>
  <si>
    <t>1016000201</t>
  </si>
  <si>
    <t>1016000027</t>
  </si>
  <si>
    <t>001698</t>
  </si>
  <si>
    <t>24000137</t>
  </si>
  <si>
    <t>1/169</t>
  </si>
  <si>
    <t>1/89</t>
  </si>
  <si>
    <t>1/125</t>
  </si>
  <si>
    <t>1/369</t>
  </si>
  <si>
    <t>1/320</t>
  </si>
  <si>
    <t>1/457</t>
  </si>
  <si>
    <t>1/458</t>
  </si>
  <si>
    <t>1/456</t>
  </si>
  <si>
    <t>38/FUS</t>
  </si>
  <si>
    <t>59/FUS</t>
  </si>
  <si>
    <t>2830003998</t>
  </si>
  <si>
    <t>8201000069</t>
  </si>
  <si>
    <t>8201001056</t>
  </si>
  <si>
    <t>8201001500</t>
  </si>
  <si>
    <t>9201004391</t>
  </si>
  <si>
    <t>8201001056_NC</t>
  </si>
  <si>
    <t>8201001056_FATT</t>
  </si>
  <si>
    <t>69/R</t>
  </si>
  <si>
    <t>V60008151/2025</t>
  </si>
  <si>
    <t>V60009438/2025</t>
  </si>
  <si>
    <t>2025-PA-000006</t>
  </si>
  <si>
    <t>48</t>
  </si>
  <si>
    <t>1765104171</t>
  </si>
  <si>
    <t>1765101517</t>
  </si>
  <si>
    <t>1410001515</t>
  </si>
  <si>
    <t>1410001165</t>
  </si>
  <si>
    <t>1254355708</t>
  </si>
  <si>
    <t>1000 VOT 25362672</t>
  </si>
  <si>
    <t>09</t>
  </si>
  <si>
    <t>20/2025</t>
  </si>
  <si>
    <t>30/001</t>
  </si>
  <si>
    <t>31/001</t>
  </si>
  <si>
    <t>32/001</t>
  </si>
  <si>
    <t>2020411540</t>
  </si>
  <si>
    <t>000342</t>
  </si>
  <si>
    <t>90</t>
  </si>
  <si>
    <t>0002134053</t>
  </si>
  <si>
    <t>0002121711</t>
  </si>
  <si>
    <t>0002114663</t>
  </si>
  <si>
    <t>001660</t>
  </si>
  <si>
    <t>102500240</t>
  </si>
  <si>
    <t>41/E</t>
  </si>
  <si>
    <t>000000355800034P</t>
  </si>
  <si>
    <t>000069</t>
  </si>
  <si>
    <t>000119</t>
  </si>
  <si>
    <t>000279</t>
  </si>
  <si>
    <t>000278</t>
  </si>
  <si>
    <t>000383</t>
  </si>
  <si>
    <t>1040-2025-FD</t>
  </si>
  <si>
    <t>001667</t>
  </si>
  <si>
    <t>67</t>
  </si>
  <si>
    <t>137/E</t>
  </si>
  <si>
    <t>33</t>
  </si>
  <si>
    <t>56</t>
  </si>
  <si>
    <t>35</t>
  </si>
  <si>
    <t>59</t>
  </si>
  <si>
    <t>61</t>
  </si>
  <si>
    <t>81</t>
  </si>
  <si>
    <t>115</t>
  </si>
  <si>
    <t>114</t>
  </si>
  <si>
    <t>682</t>
  </si>
  <si>
    <t>735</t>
  </si>
  <si>
    <t>1/1615</t>
  </si>
  <si>
    <t>20</t>
  </si>
  <si>
    <t>FATPAM 8_2025</t>
  </si>
  <si>
    <t>0000008/PASP</t>
  </si>
  <si>
    <t>04/5</t>
  </si>
  <si>
    <t>PP00016/PA</t>
  </si>
  <si>
    <t>3250063480</t>
  </si>
  <si>
    <t>3250097867</t>
  </si>
  <si>
    <t>3250160620</t>
  </si>
  <si>
    <t>3250198204</t>
  </si>
  <si>
    <t>3250199111</t>
  </si>
  <si>
    <t>30</t>
  </si>
  <si>
    <t>151/FE</t>
  </si>
  <si>
    <t>204/FE</t>
  </si>
  <si>
    <t>64/PA</t>
  </si>
  <si>
    <t>70/PA</t>
  </si>
  <si>
    <t>7640/00</t>
  </si>
  <si>
    <t>4/02</t>
  </si>
  <si>
    <t>24V00005</t>
  </si>
  <si>
    <t>001661</t>
  </si>
  <si>
    <t>24P00004</t>
  </si>
  <si>
    <t>1/001</t>
  </si>
  <si>
    <t>Y00011</t>
  </si>
  <si>
    <t>Y00014</t>
  </si>
  <si>
    <t>Y00018</t>
  </si>
  <si>
    <t>001665</t>
  </si>
  <si>
    <t>8101002906</t>
  </si>
  <si>
    <t>8101003763</t>
  </si>
  <si>
    <t>8131003142</t>
  </si>
  <si>
    <t>8131003141</t>
  </si>
  <si>
    <t>8101005706</t>
  </si>
  <si>
    <t>8101007774</t>
  </si>
  <si>
    <t>8101009867</t>
  </si>
  <si>
    <t>8131005096</t>
  </si>
  <si>
    <t>8131005097</t>
  </si>
  <si>
    <t>25CR-000103</t>
  </si>
  <si>
    <t>NOTULA</t>
  </si>
  <si>
    <t>000358</t>
  </si>
  <si>
    <t>000377</t>
  </si>
  <si>
    <t>001537</t>
  </si>
  <si>
    <t>2477</t>
  </si>
  <si>
    <t>FAT-2020-2291</t>
  </si>
  <si>
    <t>FPA-2020-110</t>
  </si>
  <si>
    <t>FPA-2020-158</t>
  </si>
  <si>
    <t>FPA-2020-216</t>
  </si>
  <si>
    <t>FPA-2025-52</t>
  </si>
  <si>
    <t>FPA-2025-63</t>
  </si>
  <si>
    <t>13</t>
  </si>
  <si>
    <t>18</t>
  </si>
  <si>
    <t>19</t>
  </si>
  <si>
    <t>12</t>
  </si>
  <si>
    <t>43</t>
  </si>
  <si>
    <t>53</t>
  </si>
  <si>
    <t>62 NC</t>
  </si>
  <si>
    <t>72502020</t>
  </si>
  <si>
    <t>72502020_NC</t>
  </si>
  <si>
    <t>72502020_FATT</t>
  </si>
  <si>
    <t>264/EL</t>
  </si>
  <si>
    <t>265/EL</t>
  </si>
  <si>
    <t>261/EL</t>
  </si>
  <si>
    <t>260/EL</t>
  </si>
  <si>
    <t>258/EL</t>
  </si>
  <si>
    <t>262/EL</t>
  </si>
  <si>
    <t>259/EL</t>
  </si>
  <si>
    <t>263/EL</t>
  </si>
  <si>
    <t>419/EL</t>
  </si>
  <si>
    <t>420/EL</t>
  </si>
  <si>
    <t>395/EL</t>
  </si>
  <si>
    <t>392/EL</t>
  </si>
  <si>
    <t>394/EL</t>
  </si>
  <si>
    <t>393/EL</t>
  </si>
  <si>
    <t>4542SR01</t>
  </si>
  <si>
    <t>4000028</t>
  </si>
  <si>
    <t>42</t>
  </si>
  <si>
    <t>366</t>
  </si>
  <si>
    <t>19/01</t>
  </si>
  <si>
    <t>30/01</t>
  </si>
  <si>
    <t>42/01</t>
  </si>
  <si>
    <t>57/01</t>
  </si>
  <si>
    <t>1114/A/2025</t>
  </si>
  <si>
    <t>001668</t>
  </si>
  <si>
    <t>718</t>
  </si>
  <si>
    <t>719</t>
  </si>
  <si>
    <t>9117004605</t>
  </si>
  <si>
    <t>25V1000104</t>
  </si>
  <si>
    <t>25V1000108</t>
  </si>
  <si>
    <t>25V1000106</t>
  </si>
  <si>
    <t>25V1000107</t>
  </si>
  <si>
    <t>25V1000154</t>
  </si>
  <si>
    <t>25V1000105</t>
  </si>
  <si>
    <t>25V1000110</t>
  </si>
  <si>
    <t>25V1000228</t>
  </si>
  <si>
    <t>25V1000216</t>
  </si>
  <si>
    <t>2511001439</t>
  </si>
  <si>
    <t>2511001438</t>
  </si>
  <si>
    <t>2511001669</t>
  </si>
  <si>
    <t>001399</t>
  </si>
  <si>
    <t>001669</t>
  </si>
  <si>
    <t>95</t>
  </si>
  <si>
    <t>1126</t>
  </si>
  <si>
    <t>1469</t>
  </si>
  <si>
    <t>25705370</t>
  </si>
  <si>
    <t>49</t>
  </si>
  <si>
    <t>69</t>
  </si>
  <si>
    <t>68</t>
  </si>
  <si>
    <t>70</t>
  </si>
  <si>
    <t>240120001640</t>
  </si>
  <si>
    <t>8101010615</t>
  </si>
  <si>
    <t>8101004578</t>
  </si>
  <si>
    <t>8101004579</t>
  </si>
  <si>
    <t>8101004605</t>
  </si>
  <si>
    <t>8101006359</t>
  </si>
  <si>
    <t>8101007335</t>
  </si>
  <si>
    <t>001666</t>
  </si>
  <si>
    <t>7X01487615</t>
  </si>
  <si>
    <t>7X02478223</t>
  </si>
  <si>
    <t>000000900013519T</t>
  </si>
  <si>
    <t>000000900013517T</t>
  </si>
  <si>
    <t>000000900017190T</t>
  </si>
  <si>
    <t>000000900017191T</t>
  </si>
  <si>
    <t>000000900020929T</t>
  </si>
  <si>
    <t>000000900020928T</t>
  </si>
  <si>
    <t>29</t>
  </si>
  <si>
    <t>0125000072</t>
  </si>
  <si>
    <t>0125000088</t>
  </si>
  <si>
    <t>0125000089</t>
  </si>
  <si>
    <t>2024/1313/PSM</t>
  </si>
  <si>
    <t>2024/1402/PSM</t>
  </si>
  <si>
    <t>2025/73/PSM</t>
  </si>
  <si>
    <t>2025/177/PSM</t>
  </si>
  <si>
    <t>2025/330/PSM</t>
  </si>
  <si>
    <t>2025/331/PSM</t>
  </si>
  <si>
    <t>2025/327/PSM</t>
  </si>
  <si>
    <t>2025/328/PSM</t>
  </si>
  <si>
    <t>2025/326/PSM</t>
  </si>
  <si>
    <t>2025/332/PSM</t>
  </si>
  <si>
    <t>2025/333/PSM</t>
  </si>
  <si>
    <t>2025/456/PSM</t>
  </si>
  <si>
    <t>2025/452/PSM</t>
  </si>
  <si>
    <t>2025/454/PSM</t>
  </si>
  <si>
    <t>2025/453/PSM</t>
  </si>
  <si>
    <t>2025/562/PSM</t>
  </si>
  <si>
    <t>2025/564/PSM</t>
  </si>
  <si>
    <t>9427/00</t>
  </si>
  <si>
    <t>149/25</t>
  </si>
  <si>
    <t>100028</t>
  </si>
  <si>
    <t>1667/PA</t>
  </si>
  <si>
    <t>600007353606</t>
  </si>
  <si>
    <t>600007750362</t>
  </si>
  <si>
    <t>600007750363</t>
  </si>
  <si>
    <t>600007750365</t>
  </si>
  <si>
    <t>600007750366</t>
  </si>
  <si>
    <t>600007750369</t>
  </si>
  <si>
    <t>17725817</t>
  </si>
  <si>
    <t>310003848469</t>
  </si>
  <si>
    <t>310003883636</t>
  </si>
  <si>
    <t>400000028528</t>
  </si>
  <si>
    <t>600007783993</t>
  </si>
  <si>
    <t>310003893374</t>
  </si>
  <si>
    <t>310003893373</t>
  </si>
  <si>
    <t>17825036</t>
  </si>
  <si>
    <t>600007791036</t>
  </si>
  <si>
    <t>600007791037</t>
  </si>
  <si>
    <t>600007791039</t>
  </si>
  <si>
    <t>600007791042</t>
  </si>
  <si>
    <t>310004023711</t>
  </si>
  <si>
    <t>310004023710</t>
  </si>
  <si>
    <t>310004035637</t>
  </si>
  <si>
    <t>AR00305686</t>
  </si>
  <si>
    <t>AR01102401</t>
  </si>
  <si>
    <t>ZZ60007504</t>
  </si>
  <si>
    <t>AR01102302</t>
  </si>
  <si>
    <t>6531112568</t>
  </si>
  <si>
    <t>AR01718854</t>
  </si>
  <si>
    <t>AR01718787</t>
  </si>
  <si>
    <t>01</t>
  </si>
  <si>
    <t>02</t>
  </si>
  <si>
    <t>343</t>
  </si>
  <si>
    <t>344</t>
  </si>
  <si>
    <t>345</t>
  </si>
  <si>
    <t>0075234131</t>
  </si>
  <si>
    <t>V2500217</t>
  </si>
  <si>
    <t>V2500218</t>
  </si>
  <si>
    <t>2025F000371828</t>
  </si>
  <si>
    <t>2025F000681524</t>
  </si>
  <si>
    <t>37.PA</t>
  </si>
  <si>
    <t>25</t>
  </si>
  <si>
    <t>51</t>
  </si>
  <si>
    <t>2025/24/0000173</t>
  </si>
  <si>
    <t>2025/24/0000174</t>
  </si>
  <si>
    <t>2025/24/0000175</t>
  </si>
  <si>
    <t>2025/24/0000176</t>
  </si>
  <si>
    <t>2025/24/0000157</t>
  </si>
  <si>
    <t>2025/24/0000158</t>
  </si>
  <si>
    <t>2025/24/0000159</t>
  </si>
  <si>
    <t>2025/24/0000160</t>
  </si>
  <si>
    <t>2025/24/0000161</t>
  </si>
  <si>
    <t>2025/24/0000162</t>
  </si>
  <si>
    <t>2025/24/0000163</t>
  </si>
  <si>
    <t>2025/24/0000164</t>
  </si>
  <si>
    <t>2025/24/0000165</t>
  </si>
  <si>
    <t>2025/24/0000166</t>
  </si>
  <si>
    <t>2025/24/0000167</t>
  </si>
  <si>
    <t>2025/24/0000168</t>
  </si>
  <si>
    <t>2025/24/0000169</t>
  </si>
  <si>
    <t>2025/24/0000170</t>
  </si>
  <si>
    <t>2025/24/0000171</t>
  </si>
  <si>
    <t>2025/24/0000172</t>
  </si>
  <si>
    <t>2025/24/0000177</t>
  </si>
  <si>
    <t>2025/24/0000178</t>
  </si>
  <si>
    <t>2025/24/0000199</t>
  </si>
  <si>
    <t>2025/24/0000200</t>
  </si>
  <si>
    <t>2025/24/0000201</t>
  </si>
  <si>
    <t>2025/24/0000202</t>
  </si>
  <si>
    <t>2025/24/0000183</t>
  </si>
  <si>
    <t>2025/24/0000184</t>
  </si>
  <si>
    <t>2025/24/0000185</t>
  </si>
  <si>
    <t>2025/24/0000186</t>
  </si>
  <si>
    <t>2025/24/0000187</t>
  </si>
  <si>
    <t>2025/24/0000188</t>
  </si>
  <si>
    <t>2025/24/0000189</t>
  </si>
  <si>
    <t>2025/24/0000190</t>
  </si>
  <si>
    <t>2025/24/0000191</t>
  </si>
  <si>
    <t>2025/24/0000192</t>
  </si>
  <si>
    <t>2025/24/0000193</t>
  </si>
  <si>
    <t>2025/24/0000194</t>
  </si>
  <si>
    <t>2025/24/0000195</t>
  </si>
  <si>
    <t>2025/24/0000196</t>
  </si>
  <si>
    <t>2025/24/0000197</t>
  </si>
  <si>
    <t>2025/24/0000198</t>
  </si>
  <si>
    <t>2025/24/0000181</t>
  </si>
  <si>
    <t>2025/24/0000182</t>
  </si>
  <si>
    <t>2025/24/0000180</t>
  </si>
  <si>
    <t>2025/24/0000179</t>
  </si>
  <si>
    <t>2025/24/0000156</t>
  </si>
  <si>
    <t>2025/24/0000203</t>
  </si>
  <si>
    <t>2025/24/0000204</t>
  </si>
  <si>
    <t>2025/24/0000205</t>
  </si>
  <si>
    <t>01S620252181004216</t>
  </si>
  <si>
    <t>012L2025V1A00000107</t>
  </si>
  <si>
    <t>012L2025V1A00000108</t>
  </si>
  <si>
    <t>012L2025V1A00000109</t>
  </si>
  <si>
    <t>012L2025V1A00000110</t>
  </si>
  <si>
    <t>012L2025V1A00000092</t>
  </si>
  <si>
    <t>012L2025V1A00000093</t>
  </si>
  <si>
    <t>012L2025V1A00000094</t>
  </si>
  <si>
    <t>012L2025V1A00000095</t>
  </si>
  <si>
    <t>012L2025V1A00000096</t>
  </si>
  <si>
    <t>012L2025V1A00000097</t>
  </si>
  <si>
    <t>012L2025V1A00000098</t>
  </si>
  <si>
    <t>012L2025V1A00000099</t>
  </si>
  <si>
    <t>012L2025V1A00000100</t>
  </si>
  <si>
    <t>012L2025V1A00000101</t>
  </si>
  <si>
    <t>012L2025V1A00000114</t>
  </si>
  <si>
    <t>012L2025V1A00000102</t>
  </si>
  <si>
    <t>012L2025V1A00000103</t>
  </si>
  <si>
    <t>012L2025V1A00000104</t>
  </si>
  <si>
    <t>012L2025V1A00000105</t>
  </si>
  <si>
    <t>012L2025V1A00000106</t>
  </si>
  <si>
    <t>012L2025V1A00000090</t>
  </si>
  <si>
    <t>012L2025V1A00000091</t>
  </si>
  <si>
    <t>012L2025V1A00000136</t>
  </si>
  <si>
    <t>012L2025V1A00000137</t>
  </si>
  <si>
    <t>012L2025V1A00000138</t>
  </si>
  <si>
    <t>012L2025V1A00000139</t>
  </si>
  <si>
    <t>012L2025V1A00000121</t>
  </si>
  <si>
    <t>012L2025V1A00000122</t>
  </si>
  <si>
    <t>012L2025V1A00000123</t>
  </si>
  <si>
    <t>012L2025V1A00000124</t>
  </si>
  <si>
    <t>012L2025V1A00000125</t>
  </si>
  <si>
    <t>012L2025V1A00000126</t>
  </si>
  <si>
    <t>012L2025V1A00000127</t>
  </si>
  <si>
    <t>012L2025V1A00000128</t>
  </si>
  <si>
    <t>012L2025V1A00000129</t>
  </si>
  <si>
    <t>012L2025V1A00000130</t>
  </si>
  <si>
    <t>012L2025V1A00000143</t>
  </si>
  <si>
    <t>012L2025V1A00000131</t>
  </si>
  <si>
    <t>012L2025V1A00000132</t>
  </si>
  <si>
    <t>012L2025V1A00000133</t>
  </si>
  <si>
    <t>012L2025V1A00000134</t>
  </si>
  <si>
    <t>012L2025V1A00000135</t>
  </si>
  <si>
    <t>012L2025V1A00000119</t>
  </si>
  <si>
    <t>012L2025V1A00000120</t>
  </si>
  <si>
    <t>012L2025V1A00000111</t>
  </si>
  <si>
    <t>012L2025V1A00000112</t>
  </si>
  <si>
    <t>012L2025V1A00000113</t>
  </si>
  <si>
    <t>012L2025V1A00000140</t>
  </si>
  <si>
    <t>012L2025V1A00000141</t>
  </si>
  <si>
    <t>012L2025V1A00000142</t>
  </si>
  <si>
    <t>5230003486</t>
  </si>
  <si>
    <t>5240016187</t>
  </si>
  <si>
    <t>5240017916</t>
  </si>
  <si>
    <t>5250003200_R</t>
  </si>
  <si>
    <t>5250003201_R</t>
  </si>
  <si>
    <t>5250003934</t>
  </si>
  <si>
    <t>5250003935</t>
  </si>
  <si>
    <t>5250004639</t>
  </si>
  <si>
    <t>5250004644</t>
  </si>
  <si>
    <t>5250004640</t>
  </si>
  <si>
    <t>5250004645</t>
  </si>
  <si>
    <t>2024-SE401-0000261</t>
  </si>
  <si>
    <t>2025-SE401-0000171</t>
  </si>
  <si>
    <t>2025-SE401-0000170</t>
  </si>
  <si>
    <t>FT/PAM/V4/0000084</t>
  </si>
  <si>
    <t>78</t>
  </si>
  <si>
    <t>141</t>
  </si>
  <si>
    <t>0033000186</t>
  </si>
  <si>
    <t>1/370</t>
  </si>
  <si>
    <t>05_2025</t>
  </si>
  <si>
    <t>01_2025</t>
  </si>
  <si>
    <t>06_2025</t>
  </si>
  <si>
    <t>001663</t>
  </si>
  <si>
    <t>5/001</t>
  </si>
  <si>
    <t>165</t>
  </si>
  <si>
    <t>FPA 1/25</t>
  </si>
  <si>
    <t>173-2025-FE</t>
  </si>
  <si>
    <t>215-2025-FE</t>
  </si>
  <si>
    <t>25VFE-0089</t>
  </si>
  <si>
    <t>25VFE-0111</t>
  </si>
  <si>
    <t>25VFE-0139</t>
  </si>
  <si>
    <t>45/E</t>
  </si>
  <si>
    <t>47/E</t>
  </si>
  <si>
    <t>48/E</t>
  </si>
  <si>
    <t>52</t>
  </si>
  <si>
    <t>30/PA</t>
  </si>
  <si>
    <t>29/PA</t>
  </si>
  <si>
    <t>46/PA</t>
  </si>
  <si>
    <t>FATTPA 2_25</t>
  </si>
  <si>
    <t>2/PA</t>
  </si>
  <si>
    <t>3/A</t>
  </si>
  <si>
    <t>4/PA</t>
  </si>
  <si>
    <t>9PA</t>
  </si>
  <si>
    <t>2245900652</t>
  </si>
  <si>
    <t>N53277</t>
  </si>
  <si>
    <t>27791/2020</t>
  </si>
  <si>
    <t>FC0010871708</t>
  </si>
  <si>
    <t>FC0011028485</t>
  </si>
  <si>
    <t>FC0011170664</t>
  </si>
  <si>
    <t>FC0011307924</t>
  </si>
  <si>
    <t>FC0011490116</t>
  </si>
  <si>
    <t>FC0011493118</t>
  </si>
  <si>
    <t>FC0011493123</t>
  </si>
  <si>
    <t>FC0011493275</t>
  </si>
  <si>
    <t>FC0011493721</t>
  </si>
  <si>
    <t>FC0011493722</t>
  </si>
  <si>
    <t>FD0011629701</t>
  </si>
  <si>
    <t>FD0011629702</t>
  </si>
  <si>
    <t>FC0011493121</t>
  </si>
  <si>
    <t>FD0011629703</t>
  </si>
  <si>
    <t>FC0011650042</t>
  </si>
  <si>
    <t>FC0011646355</t>
  </si>
  <si>
    <t>FC0011649445</t>
  </si>
  <si>
    <t>FC0011649450</t>
  </si>
  <si>
    <t>FC0011649606</t>
  </si>
  <si>
    <t>FC0011650041</t>
  </si>
  <si>
    <t>FD0011782873</t>
  </si>
  <si>
    <t>FC0011796657</t>
  </si>
  <si>
    <t>FD0011782881</t>
  </si>
  <si>
    <t>FD0011920834</t>
  </si>
  <si>
    <t>FC0011649448</t>
  </si>
  <si>
    <t>FC0011796032</t>
  </si>
  <si>
    <t>FC0011792934</t>
  </si>
  <si>
    <t>FC0011796029</t>
  </si>
  <si>
    <t>FC0011796034</t>
  </si>
  <si>
    <t>FC0011796196</t>
  </si>
  <si>
    <t>FC0011796656</t>
  </si>
  <si>
    <t>FD0011920835</t>
  </si>
  <si>
    <t>FD0011924115</t>
  </si>
  <si>
    <t>FD0011924118</t>
  </si>
  <si>
    <t>FC0011939652</t>
  </si>
  <si>
    <t>FT0012094484</t>
  </si>
  <si>
    <t>FT0012149265</t>
  </si>
  <si>
    <t>FT0012081729</t>
  </si>
  <si>
    <t>FT0012136531</t>
  </si>
  <si>
    <t>FC0011936550</t>
  </si>
  <si>
    <t>FC0011939651</t>
  </si>
  <si>
    <t>FC0011939662</t>
  </si>
  <si>
    <t>FC0011939825</t>
  </si>
  <si>
    <t>FC0011940299</t>
  </si>
  <si>
    <t>FC0011940300</t>
  </si>
  <si>
    <t>000914</t>
  </si>
  <si>
    <t>FAT23-0000639</t>
  </si>
  <si>
    <t>BOP24-0342359</t>
  </si>
  <si>
    <t>BOP25-0104515</t>
  </si>
  <si>
    <t>BOP25-0104516</t>
  </si>
  <si>
    <t>BOP25-0104514</t>
  </si>
  <si>
    <t>BOP25-0104518</t>
  </si>
  <si>
    <t>BOP25-0104520</t>
  </si>
  <si>
    <t>BOP25-0104517</t>
  </si>
  <si>
    <t>BOP25-0215082</t>
  </si>
  <si>
    <t>BOP25-0216133</t>
  </si>
  <si>
    <t>BOP25-0216134</t>
  </si>
  <si>
    <t>BOP25-0216135</t>
  </si>
  <si>
    <t>BOP25-0216136</t>
  </si>
  <si>
    <t>BOP25-0216137</t>
  </si>
  <si>
    <t>BOP25-0216139</t>
  </si>
  <si>
    <t>127393/5</t>
  </si>
  <si>
    <t>127394/5</t>
  </si>
  <si>
    <t>712500153600</t>
  </si>
  <si>
    <t>712500341132</t>
  </si>
  <si>
    <t>712500566172</t>
  </si>
  <si>
    <t>000004/PA</t>
  </si>
  <si>
    <t>46/A</t>
  </si>
  <si>
    <t>89/A</t>
  </si>
  <si>
    <t>001547</t>
  </si>
  <si>
    <t>951-2024</t>
  </si>
  <si>
    <t>525505361553</t>
  </si>
  <si>
    <t>1 P</t>
  </si>
  <si>
    <t>1 NC</t>
  </si>
  <si>
    <t>2 P</t>
  </si>
  <si>
    <t>3 P</t>
  </si>
  <si>
    <t>RPA 1/25</t>
  </si>
  <si>
    <t>001785</t>
  </si>
  <si>
    <t>IT519U46ABEI</t>
  </si>
  <si>
    <t>IT519T73ABEI</t>
  </si>
  <si>
    <t>IT519XJTABEI</t>
  </si>
  <si>
    <t>000659/3</t>
  </si>
  <si>
    <t>000660/3</t>
  </si>
  <si>
    <t>000661/3</t>
  </si>
  <si>
    <t>000114/E1</t>
  </si>
  <si>
    <t>000972/3</t>
  </si>
  <si>
    <t>1483314265</t>
  </si>
  <si>
    <t>2025_27_11</t>
  </si>
  <si>
    <t>2025_27_14</t>
  </si>
  <si>
    <t>V00033</t>
  </si>
  <si>
    <t>V00034</t>
  </si>
  <si>
    <t>126-2025</t>
  </si>
  <si>
    <t>133-2025</t>
  </si>
  <si>
    <t>SPA/0000007</t>
  </si>
  <si>
    <t>SPA/0000009</t>
  </si>
  <si>
    <t>SPA/0000010</t>
  </si>
  <si>
    <t>SPA/0000011</t>
  </si>
  <si>
    <t>SPA/0000012</t>
  </si>
  <si>
    <t>SPA/0000013</t>
  </si>
  <si>
    <t>SPA/0000016</t>
  </si>
  <si>
    <t>SPA/0000018</t>
  </si>
  <si>
    <t>SPA/0000015</t>
  </si>
  <si>
    <t>SPA/0000017</t>
  </si>
  <si>
    <t>SPA/0000019</t>
  </si>
  <si>
    <t>SPA/0000022</t>
  </si>
  <si>
    <t>371</t>
  </si>
  <si>
    <t>487</t>
  </si>
  <si>
    <t>515</t>
  </si>
  <si>
    <t>25P00003</t>
  </si>
  <si>
    <t>25P00014</t>
  </si>
  <si>
    <t>39</t>
  </si>
  <si>
    <t>937</t>
  </si>
  <si>
    <t>50</t>
  </si>
  <si>
    <t>9/FE</t>
  </si>
  <si>
    <t>193MP</t>
  </si>
  <si>
    <t>218MP</t>
  </si>
  <si>
    <t>29MP</t>
  </si>
  <si>
    <t>40MP</t>
  </si>
  <si>
    <t>43MP</t>
  </si>
  <si>
    <t>SO07841422</t>
  </si>
  <si>
    <t>0031012836</t>
  </si>
  <si>
    <t>0031024421</t>
  </si>
  <si>
    <t>66/PA/2025</t>
  </si>
  <si>
    <t>74/PA/2025</t>
  </si>
  <si>
    <t>67/PA/2025</t>
  </si>
  <si>
    <t>75/PA/2025</t>
  </si>
  <si>
    <t>FATT/2025/0668</t>
  </si>
  <si>
    <t>000577-0C0</t>
  </si>
  <si>
    <t>000672-0C0</t>
  </si>
  <si>
    <t>000943-0C0</t>
  </si>
  <si>
    <t>001177-0C0</t>
  </si>
  <si>
    <t>005224628442</t>
  </si>
  <si>
    <t>005224628443</t>
  </si>
  <si>
    <t>005224628470</t>
  </si>
  <si>
    <t>005224628471</t>
  </si>
  <si>
    <t>005224628472</t>
  </si>
  <si>
    <t>005224628473</t>
  </si>
  <si>
    <t>005224628474</t>
  </si>
  <si>
    <t>005224628475</t>
  </si>
  <si>
    <t>005224628476</t>
  </si>
  <si>
    <t>005224628477</t>
  </si>
  <si>
    <t>005224628478</t>
  </si>
  <si>
    <t>005224628479</t>
  </si>
  <si>
    <t>005224628480</t>
  </si>
  <si>
    <t>005224628481</t>
  </si>
  <si>
    <t>005224628482</t>
  </si>
  <si>
    <t>005224628483</t>
  </si>
  <si>
    <t>005224628484</t>
  </si>
  <si>
    <t>005224628485</t>
  </si>
  <si>
    <t>005224628486</t>
  </si>
  <si>
    <t>005224628487</t>
  </si>
  <si>
    <t>005224628488</t>
  </si>
  <si>
    <t>005224628489</t>
  </si>
  <si>
    <t>005224628490</t>
  </si>
  <si>
    <t>005224628491</t>
  </si>
  <si>
    <t>005224628492</t>
  </si>
  <si>
    <t>005224628493</t>
  </si>
  <si>
    <t>005224628494</t>
  </si>
  <si>
    <t>005224628495</t>
  </si>
  <si>
    <t>005224628496</t>
  </si>
  <si>
    <t>005224628497</t>
  </si>
  <si>
    <t>005224628498</t>
  </si>
  <si>
    <t>005224628499</t>
  </si>
  <si>
    <t>005224628500</t>
  </si>
  <si>
    <t>005224628501</t>
  </si>
  <si>
    <t>005224628502</t>
  </si>
  <si>
    <t>005224628503</t>
  </si>
  <si>
    <t>005224628504</t>
  </si>
  <si>
    <t>005224628505</t>
  </si>
  <si>
    <t>005224628506</t>
  </si>
  <si>
    <t>005224628507</t>
  </si>
  <si>
    <t>005224628508</t>
  </si>
  <si>
    <t>005224628509</t>
  </si>
  <si>
    <t>005224628510</t>
  </si>
  <si>
    <t>005224628511</t>
  </si>
  <si>
    <t>005224628512</t>
  </si>
  <si>
    <t>005224628513</t>
  </si>
  <si>
    <t>005224628514</t>
  </si>
  <si>
    <t>005224628515</t>
  </si>
  <si>
    <t>005224628516</t>
  </si>
  <si>
    <t>005224628517</t>
  </si>
  <si>
    <t>005224628518</t>
  </si>
  <si>
    <t>005224628519</t>
  </si>
  <si>
    <t>005224628520</t>
  </si>
  <si>
    <t>005224628521</t>
  </si>
  <si>
    <t>005224628522</t>
  </si>
  <si>
    <t>005224628523</t>
  </si>
  <si>
    <t>005224628524</t>
  </si>
  <si>
    <t>005224628525</t>
  </si>
  <si>
    <t>005224628526</t>
  </si>
  <si>
    <t>005224628527</t>
  </si>
  <si>
    <t>005225489602</t>
  </si>
  <si>
    <t>005230241854</t>
  </si>
  <si>
    <t>005230241855</t>
  </si>
  <si>
    <t>005230241883</t>
  </si>
  <si>
    <t>005230241884</t>
  </si>
  <si>
    <t>005230241885</t>
  </si>
  <si>
    <t>005230241886</t>
  </si>
  <si>
    <t>005230241887</t>
  </si>
  <si>
    <t>005230241888</t>
  </si>
  <si>
    <t>005230241889</t>
  </si>
  <si>
    <t>005230241890</t>
  </si>
  <si>
    <t>005230241891</t>
  </si>
  <si>
    <t>005230241892</t>
  </si>
  <si>
    <t>005230241893</t>
  </si>
  <si>
    <t>005230241894</t>
  </si>
  <si>
    <t>005230241895</t>
  </si>
  <si>
    <t>005230241896</t>
  </si>
  <si>
    <t>005230241897</t>
  </si>
  <si>
    <t>005230241898</t>
  </si>
  <si>
    <t>005230241899</t>
  </si>
  <si>
    <t>005230241900</t>
  </si>
  <si>
    <t>005230241901</t>
  </si>
  <si>
    <t>005230241902</t>
  </si>
  <si>
    <t>005230241903</t>
  </si>
  <si>
    <t>005230241904</t>
  </si>
  <si>
    <t>005230241905</t>
  </si>
  <si>
    <t>005230241906</t>
  </si>
  <si>
    <t>005230241907</t>
  </si>
  <si>
    <t>005230241908</t>
  </si>
  <si>
    <t>005230241909</t>
  </si>
  <si>
    <t>005230241910</t>
  </si>
  <si>
    <t>005230241911</t>
  </si>
  <si>
    <t>005230241912</t>
  </si>
  <si>
    <t>005230241913</t>
  </si>
  <si>
    <t>005230241914</t>
  </si>
  <si>
    <t>005230241915</t>
  </si>
  <si>
    <t>005230241916</t>
  </si>
  <si>
    <t>005230241917</t>
  </si>
  <si>
    <t>005230241918</t>
  </si>
  <si>
    <t>005230241919</t>
  </si>
  <si>
    <t>005230241920</t>
  </si>
  <si>
    <t>005230241921</t>
  </si>
  <si>
    <t>005230241922</t>
  </si>
  <si>
    <t>005230241923</t>
  </si>
  <si>
    <t>005230241924</t>
  </si>
  <si>
    <t>005230241925</t>
  </si>
  <si>
    <t>005230241926</t>
  </si>
  <si>
    <t>005230241927</t>
  </si>
  <si>
    <t>005230241928</t>
  </si>
  <si>
    <t>005230241929</t>
  </si>
  <si>
    <t>005230241930</t>
  </si>
  <si>
    <t>005230241931</t>
  </si>
  <si>
    <t>005230241932</t>
  </si>
  <si>
    <t>005230241933</t>
  </si>
  <si>
    <t>005230241934</t>
  </si>
  <si>
    <t>005230241935</t>
  </si>
  <si>
    <t>005230241936</t>
  </si>
  <si>
    <t>005230241937</t>
  </si>
  <si>
    <t>005230241938</t>
  </si>
  <si>
    <t>005230241939</t>
  </si>
  <si>
    <t>005241258749</t>
  </si>
  <si>
    <t>005241258750</t>
  </si>
  <si>
    <t>005241258751</t>
  </si>
  <si>
    <t>005241258752</t>
  </si>
  <si>
    <t>005241258753</t>
  </si>
  <si>
    <t>005241258779</t>
  </si>
  <si>
    <t>005241258780</t>
  </si>
  <si>
    <t>005241258781</t>
  </si>
  <si>
    <t>005241258782</t>
  </si>
  <si>
    <t>005241258783</t>
  </si>
  <si>
    <t>005241258784</t>
  </si>
  <si>
    <t>005241258785</t>
  </si>
  <si>
    <t>005241258786</t>
  </si>
  <si>
    <t>005241258787</t>
  </si>
  <si>
    <t>005241258788</t>
  </si>
  <si>
    <t>005241258789</t>
  </si>
  <si>
    <t>005241258790</t>
  </si>
  <si>
    <t>005241258791</t>
  </si>
  <si>
    <t>005241258792</t>
  </si>
  <si>
    <t>005241258793</t>
  </si>
  <si>
    <t>005241258794</t>
  </si>
  <si>
    <t>005241258795</t>
  </si>
  <si>
    <t>005241258796</t>
  </si>
  <si>
    <t>005241258797</t>
  </si>
  <si>
    <t>005241258798</t>
  </si>
  <si>
    <t>005241258799</t>
  </si>
  <si>
    <t>005241258800</t>
  </si>
  <si>
    <t>005241258801</t>
  </si>
  <si>
    <t>005241258802</t>
  </si>
  <si>
    <t>005241258803</t>
  </si>
  <si>
    <t>005241258804</t>
  </si>
  <si>
    <t>005241258805</t>
  </si>
  <si>
    <t>005241258806</t>
  </si>
  <si>
    <t>005241258807</t>
  </si>
  <si>
    <t>005241258809</t>
  </si>
  <si>
    <t>005241258810</t>
  </si>
  <si>
    <t>005241258808</t>
  </si>
  <si>
    <t>005241258811</t>
  </si>
  <si>
    <t>005241258812</t>
  </si>
  <si>
    <t>005241258813</t>
  </si>
  <si>
    <t>005241258814</t>
  </si>
  <si>
    <t>005241258815</t>
  </si>
  <si>
    <t>005241258816</t>
  </si>
  <si>
    <t>005241258817</t>
  </si>
  <si>
    <t>005241258818</t>
  </si>
  <si>
    <t>005241258819</t>
  </si>
  <si>
    <t>005241258820</t>
  </si>
  <si>
    <t>005241258821</t>
  </si>
  <si>
    <t>005241258822</t>
  </si>
  <si>
    <t>005241258823</t>
  </si>
  <si>
    <t>005241258824</t>
  </si>
  <si>
    <t>005241258825</t>
  </si>
  <si>
    <t>005241258826</t>
  </si>
  <si>
    <t>005241258827</t>
  </si>
  <si>
    <t>005241258828</t>
  </si>
  <si>
    <t>005241258829</t>
  </si>
  <si>
    <t>005241258830</t>
  </si>
  <si>
    <t>005241258831</t>
  </si>
  <si>
    <t>005241258832</t>
  </si>
  <si>
    <t>005241258833</t>
  </si>
  <si>
    <t>005241258834</t>
  </si>
  <si>
    <t>005241258835</t>
  </si>
  <si>
    <t>005249330004</t>
  </si>
  <si>
    <t>005249330005</t>
  </si>
  <si>
    <t>85</t>
  </si>
  <si>
    <t>92</t>
  </si>
  <si>
    <t>29282561</t>
  </si>
  <si>
    <t>29354529</t>
  </si>
  <si>
    <t>29413238</t>
  </si>
  <si>
    <t>29481948</t>
  </si>
  <si>
    <t>29540119</t>
  </si>
  <si>
    <t>29608953</t>
  </si>
  <si>
    <t>29667358</t>
  </si>
  <si>
    <t>51090/0001263</t>
  </si>
  <si>
    <t>5752109188</t>
  </si>
  <si>
    <t>5752111502</t>
  </si>
  <si>
    <t>5752112014</t>
  </si>
  <si>
    <t>5752112161</t>
  </si>
  <si>
    <t>5752112852</t>
  </si>
  <si>
    <t>5752113234</t>
  </si>
  <si>
    <t>5752113257</t>
  </si>
  <si>
    <t>5752113814</t>
  </si>
  <si>
    <t>5752114125</t>
  </si>
  <si>
    <t>5752116082</t>
  </si>
  <si>
    <t>5752117161</t>
  </si>
  <si>
    <t>5752117328</t>
  </si>
  <si>
    <t>5752117439</t>
  </si>
  <si>
    <t>5752117712</t>
  </si>
  <si>
    <t>5752117871</t>
  </si>
  <si>
    <t>5752118291</t>
  </si>
  <si>
    <t>5752119178</t>
  </si>
  <si>
    <t>5752120448</t>
  </si>
  <si>
    <t>5752120579</t>
  </si>
  <si>
    <t>5752121723</t>
  </si>
  <si>
    <t>5752122182</t>
  </si>
  <si>
    <t>5752122480</t>
  </si>
  <si>
    <t>5752124917</t>
  </si>
  <si>
    <t>5752128476</t>
  </si>
  <si>
    <t>5752128486</t>
  </si>
  <si>
    <t>5752130266</t>
  </si>
  <si>
    <t>5752130894</t>
  </si>
  <si>
    <t>5752131057</t>
  </si>
  <si>
    <t>5752133015</t>
  </si>
  <si>
    <t>5752133065</t>
  </si>
  <si>
    <t>5752133496</t>
  </si>
  <si>
    <t>5752133872</t>
  </si>
  <si>
    <t>5752133909</t>
  </si>
  <si>
    <t>5752133982</t>
  </si>
  <si>
    <t>5752134129</t>
  </si>
  <si>
    <t>5752134373</t>
  </si>
  <si>
    <t>5752134374</t>
  </si>
  <si>
    <t>5752134375</t>
  </si>
  <si>
    <t>5752134376</t>
  </si>
  <si>
    <t>5752134377</t>
  </si>
  <si>
    <t>5752134499</t>
  </si>
  <si>
    <t>5752134592</t>
  </si>
  <si>
    <t>5752134913</t>
  </si>
  <si>
    <t>5752134916</t>
  </si>
  <si>
    <t>5752134917</t>
  </si>
  <si>
    <t>5752134918</t>
  </si>
  <si>
    <t>5752134922</t>
  </si>
  <si>
    <t>5752135427</t>
  </si>
  <si>
    <t>5752135846</t>
  </si>
  <si>
    <t>5752137054</t>
  </si>
  <si>
    <t>5752137055</t>
  </si>
  <si>
    <t>5752137228</t>
  </si>
  <si>
    <t>5752137229</t>
  </si>
  <si>
    <t>5752137673</t>
  </si>
  <si>
    <t>5752137675</t>
  </si>
  <si>
    <t>5752138234</t>
  </si>
  <si>
    <t>5752139241</t>
  </si>
  <si>
    <t>5752139679</t>
  </si>
  <si>
    <t>1/120</t>
  </si>
  <si>
    <t>1/131</t>
  </si>
  <si>
    <t>1/252</t>
  </si>
  <si>
    <t>2/7</t>
  </si>
  <si>
    <t>2/8</t>
  </si>
  <si>
    <t>2/10</t>
  </si>
  <si>
    <t>2/13</t>
  </si>
  <si>
    <t>2/14</t>
  </si>
  <si>
    <t>2/15</t>
  </si>
  <si>
    <t>2/17</t>
  </si>
  <si>
    <t>2/22</t>
  </si>
  <si>
    <t>FATTPA 1_25</t>
  </si>
  <si>
    <t>FPA 2/25</t>
  </si>
  <si>
    <t>FPA 3/25</t>
  </si>
  <si>
    <t>FPA 5/25</t>
  </si>
  <si>
    <t>FPA 6/25</t>
  </si>
  <si>
    <t>FPA 7/25</t>
  </si>
  <si>
    <t>FPA 8/25</t>
  </si>
  <si>
    <t>FPA 9/25</t>
  </si>
  <si>
    <t>PAE0006176</t>
  </si>
  <si>
    <t>PAE0014671</t>
  </si>
  <si>
    <t>083/PA</t>
  </si>
  <si>
    <t>8PA</t>
  </si>
  <si>
    <t>E-21</t>
  </si>
  <si>
    <t>E-22</t>
  </si>
  <si>
    <t>2025-PA-000005</t>
  </si>
  <si>
    <t>12 / SP</t>
  </si>
  <si>
    <t>70 / SP</t>
  </si>
  <si>
    <t>97 / SP</t>
  </si>
  <si>
    <t>001440</t>
  </si>
  <si>
    <t>2025031802</t>
  </si>
  <si>
    <t>2025031803</t>
  </si>
  <si>
    <t>GCITD0002801203</t>
  </si>
  <si>
    <t>GCITD0002930781</t>
  </si>
  <si>
    <t>GCITD0003477380</t>
  </si>
  <si>
    <t>GCITD0003642367</t>
  </si>
  <si>
    <t>GCITD0004090562</t>
  </si>
  <si>
    <t>GCITD0004481997</t>
  </si>
  <si>
    <t>GCITD0004622608</t>
  </si>
  <si>
    <t>GCITD0004767026</t>
  </si>
  <si>
    <t>GCITD0004911580</t>
  </si>
  <si>
    <t>1</t>
  </si>
  <si>
    <t>8</t>
  </si>
  <si>
    <t>15</t>
  </si>
  <si>
    <t>24</t>
  </si>
  <si>
    <t>28</t>
  </si>
  <si>
    <t>7/V</t>
  </si>
  <si>
    <t>9/V</t>
  </si>
  <si>
    <t>412507329307</t>
  </si>
  <si>
    <t>412509694784</t>
  </si>
  <si>
    <t>412509889060</t>
  </si>
  <si>
    <t>3892/5D</t>
  </si>
  <si>
    <t>251489 /FV</t>
  </si>
  <si>
    <t>355</t>
  </si>
  <si>
    <t>6/002</t>
  </si>
  <si>
    <t>7/002</t>
  </si>
  <si>
    <t>9/002</t>
  </si>
  <si>
    <t>10/002</t>
  </si>
  <si>
    <t>46</t>
  </si>
  <si>
    <t>12/FE</t>
  </si>
  <si>
    <t>7/PA</t>
  </si>
  <si>
    <t>10/PA</t>
  </si>
  <si>
    <t>93</t>
  </si>
  <si>
    <t>94</t>
  </si>
  <si>
    <t>0000019/25PAS</t>
  </si>
  <si>
    <t>0000020/25PAS</t>
  </si>
  <si>
    <t>0000022/25PAS</t>
  </si>
  <si>
    <t>0000023/25PAS</t>
  </si>
  <si>
    <t>0000027/25PAS</t>
  </si>
  <si>
    <t>0000028/25PAS</t>
  </si>
  <si>
    <t>8067</t>
  </si>
  <si>
    <t>24728</t>
  </si>
  <si>
    <t>10/001</t>
  </si>
  <si>
    <t>IT-TI2500175408</t>
  </si>
  <si>
    <t>IT-TI2500244182</t>
  </si>
  <si>
    <t>IT-TI2500314225</t>
  </si>
  <si>
    <t>IT-TI2500385357</t>
  </si>
  <si>
    <t>1/1178</t>
  </si>
  <si>
    <t>1/1179</t>
  </si>
  <si>
    <t>1/2015</t>
  </si>
  <si>
    <t>305/00/2025</t>
  </si>
  <si>
    <t>828/00/2025</t>
  </si>
  <si>
    <t>315-00</t>
  </si>
  <si>
    <t>343-00</t>
  </si>
  <si>
    <t>345-00</t>
  </si>
  <si>
    <t>497-00</t>
  </si>
  <si>
    <t>102/PA</t>
  </si>
  <si>
    <t>00231</t>
  </si>
  <si>
    <t>00678</t>
  </si>
  <si>
    <t>1025120058</t>
  </si>
  <si>
    <t>2025060121</t>
  </si>
  <si>
    <t>1025152398</t>
  </si>
  <si>
    <t>FVL19</t>
  </si>
  <si>
    <t>FVL28</t>
  </si>
  <si>
    <t>FVL103</t>
  </si>
  <si>
    <t>FVL240</t>
  </si>
  <si>
    <t>FVL201</t>
  </si>
  <si>
    <t>FVL241</t>
  </si>
  <si>
    <t>FVL297</t>
  </si>
  <si>
    <t>FVL358</t>
  </si>
  <si>
    <t>04202500002098</t>
  </si>
  <si>
    <t>R   000294</t>
  </si>
  <si>
    <t>5925048380</t>
  </si>
  <si>
    <t>4/412</t>
  </si>
  <si>
    <t>107/PA</t>
  </si>
  <si>
    <t>108/PA</t>
  </si>
  <si>
    <t>109/PA</t>
  </si>
  <si>
    <t>110/PA</t>
  </si>
  <si>
    <t>111/PA</t>
  </si>
  <si>
    <t>112/PA</t>
  </si>
  <si>
    <t>113/PA</t>
  </si>
  <si>
    <t>114/PA</t>
  </si>
  <si>
    <t>228</t>
  </si>
  <si>
    <t>25-874-V0</t>
  </si>
  <si>
    <t>25-1768-V0</t>
  </si>
  <si>
    <t>RICEVUTA N.1</t>
  </si>
  <si>
    <t>IPA250106</t>
  </si>
  <si>
    <t>1PA</t>
  </si>
  <si>
    <t>3 PA</t>
  </si>
  <si>
    <t>600/A/2025</t>
  </si>
  <si>
    <t>614/A/2025</t>
  </si>
  <si>
    <t>1169/A/2025</t>
  </si>
  <si>
    <t>1223/A/2025</t>
  </si>
  <si>
    <t>9117002111</t>
  </si>
  <si>
    <t>9117003183</t>
  </si>
  <si>
    <t>9117005040</t>
  </si>
  <si>
    <t>9117006180</t>
  </si>
  <si>
    <t>9117007363</t>
  </si>
  <si>
    <t>FDS/359</t>
  </si>
  <si>
    <t>1/24</t>
  </si>
  <si>
    <t>1/45</t>
  </si>
  <si>
    <t>1/69</t>
  </si>
  <si>
    <t>338</t>
  </si>
  <si>
    <t>484</t>
  </si>
  <si>
    <t>1332</t>
  </si>
  <si>
    <t>10822</t>
  </si>
  <si>
    <t>8E00233091</t>
  </si>
  <si>
    <t>8E00233732</t>
  </si>
  <si>
    <t>8E00378434</t>
  </si>
  <si>
    <t>8E00377955</t>
  </si>
  <si>
    <t>57</t>
  </si>
  <si>
    <t>105</t>
  </si>
  <si>
    <t>139</t>
  </si>
  <si>
    <t>178</t>
  </si>
  <si>
    <t>2025/329/PSM</t>
  </si>
  <si>
    <t>2025/455/PSM</t>
  </si>
  <si>
    <t>2025/563/PSM</t>
  </si>
  <si>
    <t>17726116</t>
  </si>
  <si>
    <t>600007750364</t>
  </si>
  <si>
    <t>600007750367</t>
  </si>
  <si>
    <t>600007750368</t>
  </si>
  <si>
    <t>620001453738</t>
  </si>
  <si>
    <t>620001453739</t>
  </si>
  <si>
    <t>810002040846</t>
  </si>
  <si>
    <t>17825318</t>
  </si>
  <si>
    <t>600007791038</t>
  </si>
  <si>
    <t>600007791040</t>
  </si>
  <si>
    <t>600007791041</t>
  </si>
  <si>
    <t>620001462455</t>
  </si>
  <si>
    <t>620001462456</t>
  </si>
  <si>
    <t>810002110840</t>
  </si>
  <si>
    <t>03</t>
  </si>
  <si>
    <t>41</t>
  </si>
  <si>
    <t>38402</t>
  </si>
  <si>
    <t>49561</t>
  </si>
  <si>
    <t>60122</t>
  </si>
  <si>
    <t>E-13097</t>
  </si>
  <si>
    <t>E-12911</t>
  </si>
  <si>
    <t>07424</t>
  </si>
  <si>
    <t>07425</t>
  </si>
  <si>
    <t>1/97</t>
  </si>
  <si>
    <t>2025F000391468</t>
  </si>
  <si>
    <t>2025F000656776</t>
  </si>
  <si>
    <t>592500000734</t>
  </si>
  <si>
    <t>862500000514</t>
  </si>
  <si>
    <t>862500000515</t>
  </si>
  <si>
    <t>4502145954</t>
  </si>
  <si>
    <t>FATTPA 15_25</t>
  </si>
  <si>
    <t>15/A</t>
  </si>
  <si>
    <t>34</t>
  </si>
  <si>
    <t>14</t>
  </si>
  <si>
    <t>13/001</t>
  </si>
  <si>
    <t>72</t>
  </si>
  <si>
    <t>75</t>
  </si>
  <si>
    <t>58</t>
  </si>
  <si>
    <t>232</t>
  </si>
  <si>
    <t>18/01</t>
  </si>
  <si>
    <t>25-00119</t>
  </si>
  <si>
    <t>25-00159</t>
  </si>
  <si>
    <t>38PA</t>
  </si>
  <si>
    <t>6</t>
  </si>
  <si>
    <t>FATTPA 10_25</t>
  </si>
  <si>
    <t>FATTPA 11_25</t>
  </si>
  <si>
    <t>14/FE</t>
  </si>
  <si>
    <t>17/FE</t>
  </si>
  <si>
    <t>FPA 4/25</t>
  </si>
  <si>
    <t>FPA 10/25</t>
  </si>
  <si>
    <t>000152</t>
  </si>
  <si>
    <t>V01-23000340</t>
  </si>
  <si>
    <t>FATTPA 14_25</t>
  </si>
  <si>
    <t>6/C</t>
  </si>
  <si>
    <t>102</t>
  </si>
  <si>
    <t>9/001</t>
  </si>
  <si>
    <t>47</t>
  </si>
  <si>
    <t>8 PA</t>
  </si>
  <si>
    <t>11/FE</t>
  </si>
  <si>
    <t>13/FE</t>
  </si>
  <si>
    <t>2503FX000263</t>
  </si>
  <si>
    <t>2503FX000303</t>
  </si>
  <si>
    <t>2503FX000304</t>
  </si>
  <si>
    <t>32</t>
  </si>
  <si>
    <t>320016834</t>
  </si>
  <si>
    <t>320028744</t>
  </si>
  <si>
    <t>19/001</t>
  </si>
  <si>
    <t>23/001</t>
  </si>
  <si>
    <t>FATTPA 6_25</t>
  </si>
  <si>
    <t>10</t>
  </si>
  <si>
    <t>229</t>
  </si>
  <si>
    <t>FT25-110</t>
  </si>
  <si>
    <t>FT25-122</t>
  </si>
  <si>
    <t>25-875-V0</t>
  </si>
  <si>
    <t>4</t>
  </si>
  <si>
    <t>4 PA</t>
  </si>
  <si>
    <t>4/001</t>
  </si>
  <si>
    <t>6/001</t>
  </si>
  <si>
    <t>23</t>
  </si>
  <si>
    <t>62</t>
  </si>
  <si>
    <t>9</t>
  </si>
  <si>
    <t>gg ritardo</t>
  </si>
  <si>
    <t>Ritardo ponderato</t>
  </si>
  <si>
    <t>indice tempestività</t>
  </si>
  <si>
    <t>*tempo medio ponderato di pagamento</t>
  </si>
  <si>
    <t xml:space="preserve">TEMPESTIVITA' DEI PAGAMENTI </t>
  </si>
  <si>
    <t xml:space="preserve">ANNO </t>
  </si>
  <si>
    <t>TRIMESTRE</t>
  </si>
  <si>
    <t>2°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</si>
</sst>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E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1" xfId="0" applyFill="1" applyBorder="1"/>
    <xf numFmtId="4" fontId="0" fillId="4" borderId="1" xfId="0" applyNumberFormat="1" applyFill="1" applyBorder="1" applyAlignment="1">
      <alignment horizontal="right"/>
    </xf>
    <xf numFmtId="0" fontId="0" fillId="2" borderId="1" xfId="0" applyFill="1" applyBorder="1"/>
    <xf numFmtId="14" fontId="0" fillId="3" borderId="1" xfId="0" applyNumberFormat="1" applyFill="1" applyBorder="1"/>
    <xf numFmtId="0" fontId="0" fillId="5" borderId="1" xfId="0" quotePrefix="1" applyFill="1" applyBorder="1"/>
    <xf numFmtId="4" fontId="0" fillId="2" borderId="5" xfId="0" applyNumberFormat="1" applyFill="1" applyBorder="1" applyAlignment="1">
      <alignment horizontal="right"/>
    </xf>
    <xf numFmtId="0" fontId="0" fillId="0" borderId="0" xfId="0" applyFill="1"/>
    <xf numFmtId="14" fontId="0" fillId="0" borderId="1" xfId="0" applyNumberFormat="1" applyFill="1" applyBorder="1"/>
    <xf numFmtId="0" fontId="0" fillId="0" borderId="1" xfId="0" quotePrefix="1" applyFill="1" applyBorder="1"/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/>
    <xf numFmtId="4" fontId="0" fillId="0" borderId="5" xfId="0" applyNumberFormat="1" applyFill="1" applyBorder="1"/>
    <xf numFmtId="0" fontId="0" fillId="0" borderId="2" xfId="0" applyFill="1" applyBorder="1"/>
    <xf numFmtId="0" fontId="2" fillId="0" borderId="0" xfId="0" applyFont="1" applyFill="1"/>
    <xf numFmtId="0" fontId="0" fillId="2" borderId="3" xfId="0" applyFill="1" applyBorder="1"/>
    <xf numFmtId="4" fontId="0" fillId="2" borderId="6" xfId="0" applyNumberFormat="1" applyFill="1" applyBorder="1" applyAlignment="1">
      <alignment horizontal="right"/>
    </xf>
    <xf numFmtId="0" fontId="3" fillId="0" borderId="4" xfId="0" quotePrefix="1" applyFont="1" applyFill="1" applyBorder="1"/>
    <xf numFmtId="0" fontId="3" fillId="0" borderId="4" xfId="0" applyFont="1" applyFill="1" applyBorder="1"/>
    <xf numFmtId="0" fontId="1" fillId="0" borderId="0" xfId="0" applyFont="1"/>
    <xf numFmtId="0" fontId="0" fillId="0" borderId="0" xfId="0" applyAlignment="1">
      <alignment horizontal="right"/>
    </xf>
    <xf numFmtId="0" fontId="0" fillId="6" borderId="4" xfId="0" applyFill="1" applyBorder="1"/>
    <xf numFmtId="0" fontId="1" fillId="7" borderId="0" xfId="0" applyFont="1" applyFill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E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0</xdr:row>
      <xdr:rowOff>85725</xdr:rowOff>
    </xdr:from>
    <xdr:to>
      <xdr:col>6</xdr:col>
      <xdr:colOff>1476375</xdr:colOff>
      <xdr:row>3</xdr:row>
      <xdr:rowOff>47625</xdr:rowOff>
    </xdr:to>
    <xdr:pic>
      <xdr:nvPicPr>
        <xdr:cNvPr id="1054" name="Immagine 1">
          <a:extLst>
            <a:ext uri="{FF2B5EF4-FFF2-40B4-BE49-F238E27FC236}">
              <a16:creationId xmlns:a16="http://schemas.microsoft.com/office/drawing/2014/main" id="{7C373BB0-CD23-C28A-550E-19EA4025E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15150" y="85725"/>
          <a:ext cx="24288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D841B-5D8F-4169-851C-7584216DB955}">
  <sheetPr filterMode="1">
    <outlinePr summaryBelow="0" summaryRight="0"/>
  </sheetPr>
  <dimension ref="A1:G1598"/>
  <sheetViews>
    <sheetView tabSelected="1" topLeftCell="A21" workbookViewId="0">
      <selection activeCell="M1558" sqref="M1558:M1560"/>
    </sheetView>
  </sheetViews>
  <sheetFormatPr defaultRowHeight="15" outlineLevelRow="1" x14ac:dyDescent="0.25"/>
  <cols>
    <col min="1" max="1" width="18.140625" style="7" bestFit="1" customWidth="1"/>
    <col min="2" max="2" width="20.7109375" style="7" bestFit="1" customWidth="1"/>
    <col min="3" max="3" width="18.85546875" style="7" bestFit="1" customWidth="1"/>
    <col min="4" max="4" width="20.42578125" style="7" bestFit="1" customWidth="1"/>
    <col min="5" max="5" width="23.140625" style="7" bestFit="1" customWidth="1"/>
    <col min="6" max="6" width="16.7109375" style="7" customWidth="1"/>
    <col min="7" max="7" width="26.28515625" style="7" customWidth="1"/>
    <col min="8" max="16384" width="9.140625" style="7"/>
  </cols>
  <sheetData>
    <row r="1" spans="1:7" x14ac:dyDescent="0.25">
      <c r="A1"/>
      <c r="B1"/>
      <c r="C1"/>
      <c r="D1"/>
      <c r="E1"/>
      <c r="F1"/>
      <c r="G1"/>
    </row>
    <row r="2" spans="1:7" x14ac:dyDescent="0.25">
      <c r="A2"/>
      <c r="B2"/>
      <c r="C2"/>
      <c r="D2"/>
      <c r="E2"/>
      <c r="F2"/>
      <c r="G2"/>
    </row>
    <row r="3" spans="1:7" x14ac:dyDescent="0.25">
      <c r="A3"/>
      <c r="B3"/>
      <c r="C3"/>
      <c r="D3"/>
      <c r="E3"/>
      <c r="F3"/>
      <c r="G3"/>
    </row>
    <row r="4" spans="1:7" x14ac:dyDescent="0.25">
      <c r="A4"/>
      <c r="B4"/>
      <c r="C4"/>
      <c r="D4"/>
      <c r="E4"/>
      <c r="F4"/>
      <c r="G4"/>
    </row>
    <row r="5" spans="1:7" x14ac:dyDescent="0.25">
      <c r="A5" s="22" t="s">
        <v>1371</v>
      </c>
      <c r="B5" s="22"/>
      <c r="C5" s="22"/>
      <c r="D5" s="22"/>
      <c r="E5" s="22"/>
      <c r="F5" s="22"/>
      <c r="G5" s="22"/>
    </row>
    <row r="6" spans="1:7" x14ac:dyDescent="0.25">
      <c r="A6"/>
      <c r="B6"/>
      <c r="C6"/>
      <c r="D6"/>
      <c r="E6"/>
      <c r="F6"/>
      <c r="G6"/>
    </row>
    <row r="7" spans="1:7" x14ac:dyDescent="0.25">
      <c r="A7" s="19" t="s">
        <v>1372</v>
      </c>
      <c r="B7">
        <v>2025</v>
      </c>
      <c r="C7"/>
      <c r="D7"/>
      <c r="E7"/>
      <c r="F7"/>
      <c r="G7"/>
    </row>
    <row r="8" spans="1:7" x14ac:dyDescent="0.25">
      <c r="A8" s="19" t="s">
        <v>1373</v>
      </c>
      <c r="B8" s="20" t="s">
        <v>1374</v>
      </c>
      <c r="C8"/>
      <c r="D8"/>
      <c r="E8"/>
      <c r="F8"/>
      <c r="G8"/>
    </row>
    <row r="9" spans="1:7" x14ac:dyDescent="0.25">
      <c r="A9"/>
      <c r="B9"/>
      <c r="C9"/>
      <c r="D9"/>
      <c r="E9"/>
      <c r="F9"/>
      <c r="G9"/>
    </row>
    <row r="10" spans="1:7" ht="23.25" customHeight="1" x14ac:dyDescent="0.25">
      <c r="A10" s="17" t="s">
        <v>1</v>
      </c>
      <c r="B10" s="17" t="s">
        <v>0</v>
      </c>
      <c r="C10" s="17" t="s">
        <v>2</v>
      </c>
      <c r="D10" s="17" t="s">
        <v>3</v>
      </c>
      <c r="E10" s="17" t="s">
        <v>4</v>
      </c>
      <c r="F10" s="18" t="s">
        <v>1367</v>
      </c>
      <c r="G10" s="18" t="s">
        <v>1368</v>
      </c>
    </row>
    <row r="11" spans="1:7" customFormat="1" hidden="1" x14ac:dyDescent="0.25">
      <c r="A11" s="15"/>
      <c r="B11" s="15"/>
      <c r="C11" s="16">
        <f>SUBTOTAL(9,C12:C14)</f>
        <v>0</v>
      </c>
      <c r="D11" s="15"/>
      <c r="E11" s="15"/>
    </row>
    <row r="12" spans="1:7" customFormat="1" hidden="1" outlineLevel="1" x14ac:dyDescent="0.25">
      <c r="A12" s="4">
        <v>44497</v>
      </c>
      <c r="B12" s="5" t="s">
        <v>5</v>
      </c>
      <c r="C12" s="2">
        <v>0</v>
      </c>
      <c r="D12" s="4">
        <v>44530</v>
      </c>
      <c r="E12" s="1"/>
    </row>
    <row r="13" spans="1:7" customFormat="1" hidden="1" outlineLevel="1" x14ac:dyDescent="0.25">
      <c r="A13" s="4">
        <v>44553</v>
      </c>
      <c r="B13" s="5" t="s">
        <v>6</v>
      </c>
      <c r="C13" s="2">
        <v>0</v>
      </c>
      <c r="D13" s="4">
        <v>44592</v>
      </c>
      <c r="E13" s="1"/>
    </row>
    <row r="14" spans="1:7" customFormat="1" hidden="1" outlineLevel="1" x14ac:dyDescent="0.25">
      <c r="A14" s="4">
        <v>44547</v>
      </c>
      <c r="B14" s="5" t="s">
        <v>7</v>
      </c>
      <c r="C14" s="2">
        <v>0</v>
      </c>
      <c r="D14" s="4">
        <v>44620</v>
      </c>
      <c r="E14" s="1"/>
    </row>
    <row r="15" spans="1:7" outlineLevel="1" x14ac:dyDescent="0.25">
      <c r="A15" s="8">
        <v>45775</v>
      </c>
      <c r="B15" s="9" t="s">
        <v>8</v>
      </c>
      <c r="C15" s="10">
        <v>1700</v>
      </c>
      <c r="D15" s="8">
        <v>45775</v>
      </c>
      <c r="E15" s="8">
        <v>45770</v>
      </c>
      <c r="F15" s="7">
        <f>E15-D15</f>
        <v>-5</v>
      </c>
      <c r="G15" s="7">
        <f>F15*C15</f>
        <v>-8500</v>
      </c>
    </row>
    <row r="16" spans="1:7" outlineLevel="1" x14ac:dyDescent="0.25">
      <c r="A16" s="8">
        <v>45777</v>
      </c>
      <c r="B16" s="9" t="s">
        <v>9</v>
      </c>
      <c r="C16" s="10">
        <v>235.48</v>
      </c>
      <c r="D16" s="8">
        <v>45777</v>
      </c>
      <c r="E16" s="8">
        <v>45749</v>
      </c>
      <c r="F16" s="7">
        <f>E16-D16</f>
        <v>-28</v>
      </c>
      <c r="G16" s="7">
        <f>F16*C16</f>
        <v>-6593.44</v>
      </c>
    </row>
    <row r="17" spans="1:7" customFormat="1" hidden="1" outlineLevel="1" x14ac:dyDescent="0.25">
      <c r="A17" s="4">
        <v>45807</v>
      </c>
      <c r="B17" s="5" t="s">
        <v>10</v>
      </c>
      <c r="C17" s="2">
        <v>0</v>
      </c>
      <c r="D17" s="4">
        <v>45807</v>
      </c>
      <c r="E17" s="4">
        <v>45779</v>
      </c>
    </row>
    <row r="18" spans="1:7" outlineLevel="1" x14ac:dyDescent="0.25">
      <c r="A18" s="8">
        <v>45838</v>
      </c>
      <c r="B18" s="9" t="s">
        <v>11</v>
      </c>
      <c r="C18" s="10">
        <v>256.88</v>
      </c>
      <c r="D18" s="8">
        <v>45838</v>
      </c>
      <c r="E18" s="8">
        <v>45811</v>
      </c>
      <c r="F18" s="7">
        <f>E18-D18</f>
        <v>-27</v>
      </c>
      <c r="G18" s="7">
        <f>F18*C18</f>
        <v>-6935.76</v>
      </c>
    </row>
    <row r="19" spans="1:7" outlineLevel="1" x14ac:dyDescent="0.25">
      <c r="A19" s="8">
        <v>45798</v>
      </c>
      <c r="B19" s="9" t="s">
        <v>12</v>
      </c>
      <c r="C19" s="10">
        <v>46.93</v>
      </c>
      <c r="D19" s="8">
        <v>45798</v>
      </c>
      <c r="E19" s="8">
        <v>45798</v>
      </c>
      <c r="F19" s="7">
        <f>E19-D19</f>
        <v>0</v>
      </c>
      <c r="G19" s="7">
        <f>F19*C19</f>
        <v>0</v>
      </c>
    </row>
    <row r="20" spans="1:7" outlineLevel="1" x14ac:dyDescent="0.25">
      <c r="A20" s="8">
        <v>45723</v>
      </c>
      <c r="B20" s="9" t="s">
        <v>13</v>
      </c>
      <c r="C20" s="10">
        <v>12411.79</v>
      </c>
      <c r="D20" s="8">
        <v>45752</v>
      </c>
      <c r="E20" s="8">
        <v>45757</v>
      </c>
      <c r="F20" s="7">
        <f>E20-D20</f>
        <v>5</v>
      </c>
      <c r="G20" s="7">
        <f>F20*C20</f>
        <v>62058.950000000004</v>
      </c>
    </row>
    <row r="21" spans="1:7" outlineLevel="1" x14ac:dyDescent="0.25">
      <c r="A21" s="8">
        <v>45756</v>
      </c>
      <c r="B21" s="9" t="s">
        <v>14</v>
      </c>
      <c r="C21" s="10">
        <v>13281.05</v>
      </c>
      <c r="D21" s="8">
        <v>45785</v>
      </c>
      <c r="E21" s="8">
        <v>45785</v>
      </c>
      <c r="F21" s="7">
        <f>E21-D21</f>
        <v>0</v>
      </c>
      <c r="G21" s="7">
        <f>F21*C21</f>
        <v>0</v>
      </c>
    </row>
    <row r="22" spans="1:7" outlineLevel="1" x14ac:dyDescent="0.25">
      <c r="A22" s="8">
        <v>45785</v>
      </c>
      <c r="B22" s="9" t="s">
        <v>15</v>
      </c>
      <c r="C22" s="10">
        <v>12504.93</v>
      </c>
      <c r="D22" s="8">
        <v>45814</v>
      </c>
      <c r="E22" s="8">
        <v>45807</v>
      </c>
      <c r="F22" s="7">
        <f>E22-D22</f>
        <v>-7</v>
      </c>
      <c r="G22" s="7">
        <f>F22*C22</f>
        <v>-87534.510000000009</v>
      </c>
    </row>
    <row r="23" spans="1:7" customFormat="1" hidden="1" outlineLevel="1" x14ac:dyDescent="0.25">
      <c r="A23" s="4">
        <v>45817</v>
      </c>
      <c r="B23" s="5" t="s">
        <v>16</v>
      </c>
      <c r="C23" s="2">
        <v>0</v>
      </c>
      <c r="D23" s="4">
        <v>45846</v>
      </c>
      <c r="E23" s="1"/>
    </row>
    <row r="24" spans="1:7" outlineLevel="1" x14ac:dyDescent="0.25">
      <c r="A24" s="8">
        <v>45784</v>
      </c>
      <c r="B24" s="9" t="s">
        <v>17</v>
      </c>
      <c r="C24" s="10">
        <v>105</v>
      </c>
      <c r="D24" s="8">
        <v>45784</v>
      </c>
      <c r="E24" s="8">
        <v>45784</v>
      </c>
      <c r="F24" s="7">
        <f>E24-D24</f>
        <v>0</v>
      </c>
      <c r="G24" s="7">
        <f>F24*C24</f>
        <v>0</v>
      </c>
    </row>
    <row r="25" spans="1:7" customFormat="1" hidden="1" outlineLevel="1" x14ac:dyDescent="0.25">
      <c r="A25" s="4">
        <v>44540</v>
      </c>
      <c r="B25" s="5" t="s">
        <v>18</v>
      </c>
      <c r="C25" s="2">
        <v>0</v>
      </c>
      <c r="D25" s="4">
        <v>44592</v>
      </c>
      <c r="E25" s="1"/>
    </row>
    <row r="26" spans="1:7" customFormat="1" hidden="1" outlineLevel="1" x14ac:dyDescent="0.25">
      <c r="A26" s="4">
        <v>44540</v>
      </c>
      <c r="B26" s="5" t="s">
        <v>19</v>
      </c>
      <c r="C26" s="2">
        <v>0</v>
      </c>
      <c r="D26" s="4">
        <v>44592</v>
      </c>
      <c r="E26" s="1"/>
    </row>
    <row r="27" spans="1:7" customFormat="1" hidden="1" outlineLevel="1" x14ac:dyDescent="0.25">
      <c r="A27" s="4">
        <v>44572</v>
      </c>
      <c r="B27" s="5" t="s">
        <v>20</v>
      </c>
      <c r="C27" s="2">
        <v>0</v>
      </c>
      <c r="D27" s="4">
        <v>44620</v>
      </c>
      <c r="E27" s="1"/>
    </row>
    <row r="28" spans="1:7" customFormat="1" hidden="1" outlineLevel="1" x14ac:dyDescent="0.25">
      <c r="A28" s="4">
        <v>44572</v>
      </c>
      <c r="B28" s="5" t="s">
        <v>21</v>
      </c>
      <c r="C28" s="2">
        <v>0</v>
      </c>
      <c r="D28" s="4">
        <v>44620</v>
      </c>
      <c r="E28" s="1"/>
    </row>
    <row r="29" spans="1:7" customFormat="1" hidden="1" outlineLevel="1" x14ac:dyDescent="0.25">
      <c r="A29" s="4">
        <v>44572</v>
      </c>
      <c r="B29" s="5" t="s">
        <v>22</v>
      </c>
      <c r="C29" s="2">
        <v>0</v>
      </c>
      <c r="D29" s="4">
        <v>44620</v>
      </c>
      <c r="E29" s="1"/>
    </row>
    <row r="30" spans="1:7" customFormat="1" hidden="1" outlineLevel="1" x14ac:dyDescent="0.25">
      <c r="A30" s="4">
        <v>44603</v>
      </c>
      <c r="B30" s="5" t="s">
        <v>23</v>
      </c>
      <c r="C30" s="2">
        <v>0</v>
      </c>
      <c r="D30" s="4">
        <v>44651</v>
      </c>
      <c r="E30" s="1"/>
    </row>
    <row r="31" spans="1:7" customFormat="1" hidden="1" outlineLevel="1" x14ac:dyDescent="0.25">
      <c r="A31" s="4">
        <v>44603</v>
      </c>
      <c r="B31" s="5" t="s">
        <v>24</v>
      </c>
      <c r="C31" s="2">
        <v>0</v>
      </c>
      <c r="D31" s="4">
        <v>44651</v>
      </c>
      <c r="E31" s="1"/>
    </row>
    <row r="32" spans="1:7" customFormat="1" hidden="1" outlineLevel="1" x14ac:dyDescent="0.25">
      <c r="A32" s="4">
        <v>44603</v>
      </c>
      <c r="B32" s="5" t="s">
        <v>25</v>
      </c>
      <c r="C32" s="2">
        <v>0</v>
      </c>
      <c r="D32" s="4">
        <v>44651</v>
      </c>
      <c r="E32" s="1"/>
    </row>
    <row r="33" spans="1:7" customFormat="1" hidden="1" outlineLevel="1" x14ac:dyDescent="0.25">
      <c r="A33" s="4">
        <v>44631</v>
      </c>
      <c r="B33" s="5" t="s">
        <v>26</v>
      </c>
      <c r="C33" s="2">
        <v>0</v>
      </c>
      <c r="D33" s="4">
        <v>44681</v>
      </c>
      <c r="E33" s="1"/>
    </row>
    <row r="34" spans="1:7" customFormat="1" hidden="1" outlineLevel="1" x14ac:dyDescent="0.25">
      <c r="A34" s="4">
        <v>44631</v>
      </c>
      <c r="B34" s="5" t="s">
        <v>27</v>
      </c>
      <c r="C34" s="2">
        <v>0</v>
      </c>
      <c r="D34" s="4">
        <v>44681</v>
      </c>
      <c r="E34" s="1"/>
    </row>
    <row r="35" spans="1:7" customFormat="1" hidden="1" outlineLevel="1" x14ac:dyDescent="0.25">
      <c r="A35" s="4">
        <v>44631</v>
      </c>
      <c r="B35" s="5" t="s">
        <v>28</v>
      </c>
      <c r="C35" s="2">
        <v>0</v>
      </c>
      <c r="D35" s="4">
        <v>44681</v>
      </c>
      <c r="E35" s="1"/>
    </row>
    <row r="36" spans="1:7" customFormat="1" hidden="1" outlineLevel="1" x14ac:dyDescent="0.25">
      <c r="A36" s="4">
        <v>44662</v>
      </c>
      <c r="B36" s="5" t="s">
        <v>29</v>
      </c>
      <c r="C36" s="2">
        <v>0</v>
      </c>
      <c r="D36" s="4">
        <v>44712</v>
      </c>
      <c r="E36" s="1"/>
    </row>
    <row r="37" spans="1:7" customFormat="1" hidden="1" outlineLevel="1" x14ac:dyDescent="0.25">
      <c r="A37" s="4">
        <v>44662</v>
      </c>
      <c r="B37" s="5" t="s">
        <v>30</v>
      </c>
      <c r="C37" s="2">
        <v>0</v>
      </c>
      <c r="D37" s="4">
        <v>44712</v>
      </c>
      <c r="E37" s="1"/>
    </row>
    <row r="38" spans="1:7" customFormat="1" hidden="1" outlineLevel="1" x14ac:dyDescent="0.25">
      <c r="A38" s="4">
        <v>44662</v>
      </c>
      <c r="B38" s="5" t="s">
        <v>31</v>
      </c>
      <c r="C38" s="2">
        <v>0</v>
      </c>
      <c r="D38" s="4">
        <v>44712</v>
      </c>
      <c r="E38" s="1"/>
    </row>
    <row r="39" spans="1:7" customFormat="1" hidden="1" outlineLevel="1" x14ac:dyDescent="0.25">
      <c r="A39" s="4">
        <v>44692</v>
      </c>
      <c r="B39" s="5" t="s">
        <v>32</v>
      </c>
      <c r="C39" s="2">
        <v>0</v>
      </c>
      <c r="D39" s="4">
        <v>44742</v>
      </c>
      <c r="E39" s="1"/>
    </row>
    <row r="40" spans="1:7" outlineLevel="1" x14ac:dyDescent="0.25">
      <c r="A40" s="8">
        <v>45607</v>
      </c>
      <c r="B40" s="9" t="s">
        <v>33</v>
      </c>
      <c r="C40" s="10">
        <v>273.88</v>
      </c>
      <c r="D40" s="8">
        <v>45657</v>
      </c>
      <c r="E40" s="8">
        <v>45790</v>
      </c>
      <c r="F40" s="7">
        <f t="shared" ref="F40:F79" si="0">E40-D40</f>
        <v>133</v>
      </c>
      <c r="G40" s="7">
        <f t="shared" ref="G40:G79" si="1">F40*C40</f>
        <v>36426.04</v>
      </c>
    </row>
    <row r="41" spans="1:7" outlineLevel="1" x14ac:dyDescent="0.25">
      <c r="A41" s="8">
        <v>45607</v>
      </c>
      <c r="B41" s="9" t="s">
        <v>34</v>
      </c>
      <c r="C41" s="10">
        <v>273.88</v>
      </c>
      <c r="D41" s="8">
        <v>45657</v>
      </c>
      <c r="E41" s="8">
        <v>45790</v>
      </c>
      <c r="F41" s="7">
        <f t="shared" si="0"/>
        <v>133</v>
      </c>
      <c r="G41" s="7">
        <f t="shared" si="1"/>
        <v>36426.04</v>
      </c>
    </row>
    <row r="42" spans="1:7" outlineLevel="1" x14ac:dyDescent="0.25">
      <c r="A42" s="8">
        <v>45607</v>
      </c>
      <c r="B42" s="9" t="s">
        <v>35</v>
      </c>
      <c r="C42" s="10">
        <v>273.89</v>
      </c>
      <c r="D42" s="8">
        <v>45657</v>
      </c>
      <c r="E42" s="8">
        <v>45790</v>
      </c>
      <c r="F42" s="7">
        <f t="shared" si="0"/>
        <v>133</v>
      </c>
      <c r="G42" s="7">
        <f t="shared" si="1"/>
        <v>36427.369999999995</v>
      </c>
    </row>
    <row r="43" spans="1:7" outlineLevel="1" x14ac:dyDescent="0.25">
      <c r="A43" s="8">
        <v>45607</v>
      </c>
      <c r="B43" s="9" t="s">
        <v>36</v>
      </c>
      <c r="C43" s="10">
        <v>273.89</v>
      </c>
      <c r="D43" s="8">
        <v>45657</v>
      </c>
      <c r="E43" s="8">
        <v>45790</v>
      </c>
      <c r="F43" s="7">
        <f t="shared" si="0"/>
        <v>133</v>
      </c>
      <c r="G43" s="7">
        <f t="shared" si="1"/>
        <v>36427.369999999995</v>
      </c>
    </row>
    <row r="44" spans="1:7" outlineLevel="1" x14ac:dyDescent="0.25">
      <c r="A44" s="8">
        <v>45607</v>
      </c>
      <c r="B44" s="9" t="s">
        <v>37</v>
      </c>
      <c r="C44" s="10">
        <v>273.89</v>
      </c>
      <c r="D44" s="8">
        <v>45657</v>
      </c>
      <c r="E44" s="8">
        <v>45790</v>
      </c>
      <c r="F44" s="7">
        <f t="shared" si="0"/>
        <v>133</v>
      </c>
      <c r="G44" s="7">
        <f t="shared" si="1"/>
        <v>36427.369999999995</v>
      </c>
    </row>
    <row r="45" spans="1:7" outlineLevel="1" x14ac:dyDescent="0.25">
      <c r="A45" s="8">
        <v>45639</v>
      </c>
      <c r="B45" s="9" t="s">
        <v>38</v>
      </c>
      <c r="C45" s="10">
        <v>273.88</v>
      </c>
      <c r="D45" s="8">
        <v>45688</v>
      </c>
      <c r="E45" s="8">
        <v>45790</v>
      </c>
      <c r="F45" s="7">
        <f t="shared" si="0"/>
        <v>102</v>
      </c>
      <c r="G45" s="7">
        <f t="shared" si="1"/>
        <v>27935.759999999998</v>
      </c>
    </row>
    <row r="46" spans="1:7" outlineLevel="1" x14ac:dyDescent="0.25">
      <c r="A46" s="8">
        <v>45639</v>
      </c>
      <c r="B46" s="9" t="s">
        <v>39</v>
      </c>
      <c r="C46" s="10">
        <v>273.88</v>
      </c>
      <c r="D46" s="8">
        <v>45688</v>
      </c>
      <c r="E46" s="8">
        <v>45790</v>
      </c>
      <c r="F46" s="7">
        <f t="shared" si="0"/>
        <v>102</v>
      </c>
      <c r="G46" s="7">
        <f t="shared" si="1"/>
        <v>27935.759999999998</v>
      </c>
    </row>
    <row r="47" spans="1:7" outlineLevel="1" x14ac:dyDescent="0.25">
      <c r="A47" s="8">
        <v>45639</v>
      </c>
      <c r="B47" s="9" t="s">
        <v>40</v>
      </c>
      <c r="C47" s="10">
        <v>273.89</v>
      </c>
      <c r="D47" s="8">
        <v>45688</v>
      </c>
      <c r="E47" s="8">
        <v>45790</v>
      </c>
      <c r="F47" s="7">
        <f t="shared" si="0"/>
        <v>102</v>
      </c>
      <c r="G47" s="7">
        <f t="shared" si="1"/>
        <v>27936.78</v>
      </c>
    </row>
    <row r="48" spans="1:7" outlineLevel="1" x14ac:dyDescent="0.25">
      <c r="A48" s="8">
        <v>45639</v>
      </c>
      <c r="B48" s="9" t="s">
        <v>41</v>
      </c>
      <c r="C48" s="10">
        <v>273.89</v>
      </c>
      <c r="D48" s="8">
        <v>45688</v>
      </c>
      <c r="E48" s="8">
        <v>45790</v>
      </c>
      <c r="F48" s="7">
        <f t="shared" si="0"/>
        <v>102</v>
      </c>
      <c r="G48" s="7">
        <f t="shared" si="1"/>
        <v>27936.78</v>
      </c>
    </row>
    <row r="49" spans="1:7" outlineLevel="1" x14ac:dyDescent="0.25">
      <c r="A49" s="8">
        <v>45639</v>
      </c>
      <c r="B49" s="9" t="s">
        <v>42</v>
      </c>
      <c r="C49" s="10">
        <v>273.89</v>
      </c>
      <c r="D49" s="8">
        <v>45688</v>
      </c>
      <c r="E49" s="8">
        <v>45790</v>
      </c>
      <c r="F49" s="7">
        <f t="shared" si="0"/>
        <v>102</v>
      </c>
      <c r="G49" s="7">
        <f t="shared" si="1"/>
        <v>27936.78</v>
      </c>
    </row>
    <row r="50" spans="1:7" outlineLevel="1" x14ac:dyDescent="0.25">
      <c r="A50" s="8">
        <v>45670</v>
      </c>
      <c r="B50" s="9" t="s">
        <v>43</v>
      </c>
      <c r="C50" s="10">
        <v>273.88</v>
      </c>
      <c r="D50" s="8">
        <v>45716</v>
      </c>
      <c r="E50" s="8">
        <v>45790</v>
      </c>
      <c r="F50" s="7">
        <f t="shared" si="0"/>
        <v>74</v>
      </c>
      <c r="G50" s="7">
        <f t="shared" si="1"/>
        <v>20267.12</v>
      </c>
    </row>
    <row r="51" spans="1:7" outlineLevel="1" x14ac:dyDescent="0.25">
      <c r="A51" s="8">
        <v>45670</v>
      </c>
      <c r="B51" s="9" t="s">
        <v>44</v>
      </c>
      <c r="C51" s="10">
        <v>273.88</v>
      </c>
      <c r="D51" s="8">
        <v>45716</v>
      </c>
      <c r="E51" s="8">
        <v>45790</v>
      </c>
      <c r="F51" s="7">
        <f t="shared" si="0"/>
        <v>74</v>
      </c>
      <c r="G51" s="7">
        <f t="shared" si="1"/>
        <v>20267.12</v>
      </c>
    </row>
    <row r="52" spans="1:7" outlineLevel="1" x14ac:dyDescent="0.25">
      <c r="A52" s="8">
        <v>45670</v>
      </c>
      <c r="B52" s="9" t="s">
        <v>45</v>
      </c>
      <c r="C52" s="10">
        <v>273.89</v>
      </c>
      <c r="D52" s="8">
        <v>45716</v>
      </c>
      <c r="E52" s="8">
        <v>45790</v>
      </c>
      <c r="F52" s="7">
        <f t="shared" si="0"/>
        <v>74</v>
      </c>
      <c r="G52" s="7">
        <f t="shared" si="1"/>
        <v>20267.86</v>
      </c>
    </row>
    <row r="53" spans="1:7" outlineLevel="1" x14ac:dyDescent="0.25">
      <c r="A53" s="8">
        <v>45670</v>
      </c>
      <c r="B53" s="9" t="s">
        <v>46</v>
      </c>
      <c r="C53" s="10">
        <v>273.89</v>
      </c>
      <c r="D53" s="8">
        <v>45716</v>
      </c>
      <c r="E53" s="8">
        <v>45790</v>
      </c>
      <c r="F53" s="7">
        <f t="shared" si="0"/>
        <v>74</v>
      </c>
      <c r="G53" s="7">
        <f t="shared" si="1"/>
        <v>20267.86</v>
      </c>
    </row>
    <row r="54" spans="1:7" outlineLevel="1" x14ac:dyDescent="0.25">
      <c r="A54" s="8">
        <v>45670</v>
      </c>
      <c r="B54" s="9" t="s">
        <v>47</v>
      </c>
      <c r="C54" s="10">
        <v>273.89</v>
      </c>
      <c r="D54" s="8">
        <v>45716</v>
      </c>
      <c r="E54" s="8">
        <v>45790</v>
      </c>
      <c r="F54" s="7">
        <f t="shared" si="0"/>
        <v>74</v>
      </c>
      <c r="G54" s="7">
        <f t="shared" si="1"/>
        <v>20267.86</v>
      </c>
    </row>
    <row r="55" spans="1:7" outlineLevel="1" x14ac:dyDescent="0.25">
      <c r="A55" s="8">
        <v>45699</v>
      </c>
      <c r="B55" s="9" t="s">
        <v>48</v>
      </c>
      <c r="C55" s="10">
        <v>273.88</v>
      </c>
      <c r="D55" s="8">
        <v>45747</v>
      </c>
      <c r="E55" s="8">
        <v>45790</v>
      </c>
      <c r="F55" s="7">
        <f t="shared" si="0"/>
        <v>43</v>
      </c>
      <c r="G55" s="7">
        <f t="shared" si="1"/>
        <v>11776.84</v>
      </c>
    </row>
    <row r="56" spans="1:7" outlineLevel="1" x14ac:dyDescent="0.25">
      <c r="A56" s="8">
        <v>45699</v>
      </c>
      <c r="B56" s="9" t="s">
        <v>49</v>
      </c>
      <c r="C56" s="10">
        <v>273.88</v>
      </c>
      <c r="D56" s="8">
        <v>45747</v>
      </c>
      <c r="E56" s="8">
        <v>45790</v>
      </c>
      <c r="F56" s="7">
        <f t="shared" si="0"/>
        <v>43</v>
      </c>
      <c r="G56" s="7">
        <f t="shared" si="1"/>
        <v>11776.84</v>
      </c>
    </row>
    <row r="57" spans="1:7" outlineLevel="1" x14ac:dyDescent="0.25">
      <c r="A57" s="8">
        <v>45699</v>
      </c>
      <c r="B57" s="9" t="s">
        <v>50</v>
      </c>
      <c r="C57" s="10">
        <v>273.89</v>
      </c>
      <c r="D57" s="8">
        <v>45747</v>
      </c>
      <c r="E57" s="8">
        <v>45790</v>
      </c>
      <c r="F57" s="7">
        <f t="shared" si="0"/>
        <v>43</v>
      </c>
      <c r="G57" s="7">
        <f t="shared" si="1"/>
        <v>11777.269999999999</v>
      </c>
    </row>
    <row r="58" spans="1:7" outlineLevel="1" x14ac:dyDescent="0.25">
      <c r="A58" s="8">
        <v>45699</v>
      </c>
      <c r="B58" s="9" t="s">
        <v>51</v>
      </c>
      <c r="C58" s="10">
        <v>273.89</v>
      </c>
      <c r="D58" s="8">
        <v>45747</v>
      </c>
      <c r="E58" s="8">
        <v>45790</v>
      </c>
      <c r="F58" s="7">
        <f t="shared" si="0"/>
        <v>43</v>
      </c>
      <c r="G58" s="7">
        <f t="shared" si="1"/>
        <v>11777.269999999999</v>
      </c>
    </row>
    <row r="59" spans="1:7" outlineLevel="1" x14ac:dyDescent="0.25">
      <c r="A59" s="8">
        <v>45699</v>
      </c>
      <c r="B59" s="9" t="s">
        <v>52</v>
      </c>
      <c r="C59" s="10">
        <v>273.89</v>
      </c>
      <c r="D59" s="8">
        <v>45747</v>
      </c>
      <c r="E59" s="8">
        <v>45790</v>
      </c>
      <c r="F59" s="7">
        <f t="shared" si="0"/>
        <v>43</v>
      </c>
      <c r="G59" s="7">
        <f t="shared" si="1"/>
        <v>11777.269999999999</v>
      </c>
    </row>
    <row r="60" spans="1:7" outlineLevel="1" x14ac:dyDescent="0.25">
      <c r="A60" s="8">
        <v>45699</v>
      </c>
      <c r="B60" s="9" t="s">
        <v>53</v>
      </c>
      <c r="C60" s="10">
        <v>216.2</v>
      </c>
      <c r="D60" s="8">
        <v>45747</v>
      </c>
      <c r="E60" s="8">
        <v>45790</v>
      </c>
      <c r="F60" s="7">
        <f t="shared" si="0"/>
        <v>43</v>
      </c>
      <c r="G60" s="7">
        <f t="shared" si="1"/>
        <v>9296.6</v>
      </c>
    </row>
    <row r="61" spans="1:7" outlineLevel="1" x14ac:dyDescent="0.25">
      <c r="A61" s="8">
        <v>45728</v>
      </c>
      <c r="B61" s="9" t="s">
        <v>54</v>
      </c>
      <c r="C61" s="10">
        <v>273.88</v>
      </c>
      <c r="D61" s="8">
        <v>45777</v>
      </c>
      <c r="E61" s="8">
        <v>45790</v>
      </c>
      <c r="F61" s="7">
        <f t="shared" si="0"/>
        <v>13</v>
      </c>
      <c r="G61" s="7">
        <f t="shared" si="1"/>
        <v>3560.44</v>
      </c>
    </row>
    <row r="62" spans="1:7" outlineLevel="1" x14ac:dyDescent="0.25">
      <c r="A62" s="8">
        <v>45728</v>
      </c>
      <c r="B62" s="9" t="s">
        <v>55</v>
      </c>
      <c r="C62" s="10">
        <v>273.88</v>
      </c>
      <c r="D62" s="8">
        <v>45777</v>
      </c>
      <c r="E62" s="8">
        <v>45790</v>
      </c>
      <c r="F62" s="7">
        <f t="shared" si="0"/>
        <v>13</v>
      </c>
      <c r="G62" s="7">
        <f t="shared" si="1"/>
        <v>3560.44</v>
      </c>
    </row>
    <row r="63" spans="1:7" outlineLevel="1" x14ac:dyDescent="0.25">
      <c r="A63" s="8">
        <v>45728</v>
      </c>
      <c r="B63" s="9" t="s">
        <v>56</v>
      </c>
      <c r="C63" s="10">
        <v>273.89</v>
      </c>
      <c r="D63" s="8">
        <v>45777</v>
      </c>
      <c r="E63" s="8">
        <v>45790</v>
      </c>
      <c r="F63" s="7">
        <f t="shared" si="0"/>
        <v>13</v>
      </c>
      <c r="G63" s="7">
        <f t="shared" si="1"/>
        <v>3560.5699999999997</v>
      </c>
    </row>
    <row r="64" spans="1:7" outlineLevel="1" x14ac:dyDescent="0.25">
      <c r="A64" s="8">
        <v>45728</v>
      </c>
      <c r="B64" s="9" t="s">
        <v>57</v>
      </c>
      <c r="C64" s="10">
        <v>273.89</v>
      </c>
      <c r="D64" s="8">
        <v>45777</v>
      </c>
      <c r="E64" s="8">
        <v>45790</v>
      </c>
      <c r="F64" s="7">
        <f t="shared" si="0"/>
        <v>13</v>
      </c>
      <c r="G64" s="7">
        <f t="shared" si="1"/>
        <v>3560.5699999999997</v>
      </c>
    </row>
    <row r="65" spans="1:7" outlineLevel="1" x14ac:dyDescent="0.25">
      <c r="A65" s="8">
        <v>45728</v>
      </c>
      <c r="B65" s="9" t="s">
        <v>58</v>
      </c>
      <c r="C65" s="10">
        <v>273.89</v>
      </c>
      <c r="D65" s="8">
        <v>45777</v>
      </c>
      <c r="E65" s="8">
        <v>45790</v>
      </c>
      <c r="F65" s="7">
        <f t="shared" si="0"/>
        <v>13</v>
      </c>
      <c r="G65" s="7">
        <f t="shared" si="1"/>
        <v>3560.5699999999997</v>
      </c>
    </row>
    <row r="66" spans="1:7" outlineLevel="1" x14ac:dyDescent="0.25">
      <c r="A66" s="8">
        <v>45728</v>
      </c>
      <c r="B66" s="9" t="s">
        <v>59</v>
      </c>
      <c r="C66" s="10">
        <v>589</v>
      </c>
      <c r="D66" s="8">
        <v>45777</v>
      </c>
      <c r="E66" s="8">
        <v>45785</v>
      </c>
      <c r="F66" s="7">
        <f t="shared" si="0"/>
        <v>8</v>
      </c>
      <c r="G66" s="7">
        <f t="shared" si="1"/>
        <v>4712</v>
      </c>
    </row>
    <row r="67" spans="1:7" outlineLevel="1" x14ac:dyDescent="0.25">
      <c r="A67" s="8">
        <v>45728</v>
      </c>
      <c r="B67" s="9" t="s">
        <v>60</v>
      </c>
      <c r="C67" s="10">
        <v>555</v>
      </c>
      <c r="D67" s="8">
        <v>45777</v>
      </c>
      <c r="E67" s="8">
        <v>45786</v>
      </c>
      <c r="F67" s="7">
        <f t="shared" si="0"/>
        <v>9</v>
      </c>
      <c r="G67" s="7">
        <f t="shared" si="1"/>
        <v>4995</v>
      </c>
    </row>
    <row r="68" spans="1:7" outlineLevel="1" x14ac:dyDescent="0.25">
      <c r="A68" s="8">
        <v>45728</v>
      </c>
      <c r="B68" s="9" t="s">
        <v>61</v>
      </c>
      <c r="C68" s="10">
        <v>398.91</v>
      </c>
      <c r="D68" s="8">
        <v>45777</v>
      </c>
      <c r="E68" s="8">
        <v>45786</v>
      </c>
      <c r="F68" s="7">
        <f t="shared" si="0"/>
        <v>9</v>
      </c>
      <c r="G68" s="7">
        <f t="shared" si="1"/>
        <v>3590.19</v>
      </c>
    </row>
    <row r="69" spans="1:7" outlineLevel="1" x14ac:dyDescent="0.25">
      <c r="A69" s="8">
        <v>45728</v>
      </c>
      <c r="B69" s="9" t="s">
        <v>62</v>
      </c>
      <c r="C69" s="10">
        <v>407</v>
      </c>
      <c r="D69" s="8">
        <v>45777</v>
      </c>
      <c r="E69" s="8">
        <v>45771</v>
      </c>
      <c r="F69" s="7">
        <f t="shared" si="0"/>
        <v>-6</v>
      </c>
      <c r="G69" s="7">
        <f t="shared" si="1"/>
        <v>-2442</v>
      </c>
    </row>
    <row r="70" spans="1:7" outlineLevel="1" x14ac:dyDescent="0.25">
      <c r="A70" s="8">
        <v>45758</v>
      </c>
      <c r="B70" s="9" t="s">
        <v>63</v>
      </c>
      <c r="C70" s="10">
        <v>273.88</v>
      </c>
      <c r="D70" s="8">
        <v>45808</v>
      </c>
      <c r="E70" s="8">
        <v>45806</v>
      </c>
      <c r="F70" s="7">
        <f t="shared" si="0"/>
        <v>-2</v>
      </c>
      <c r="G70" s="7">
        <f t="shared" si="1"/>
        <v>-547.76</v>
      </c>
    </row>
    <row r="71" spans="1:7" outlineLevel="1" x14ac:dyDescent="0.25">
      <c r="A71" s="8">
        <v>45758</v>
      </c>
      <c r="B71" s="9" t="s">
        <v>64</v>
      </c>
      <c r="C71" s="10">
        <v>273.88</v>
      </c>
      <c r="D71" s="8">
        <v>45808</v>
      </c>
      <c r="E71" s="8">
        <v>45806</v>
      </c>
      <c r="F71" s="7">
        <f t="shared" si="0"/>
        <v>-2</v>
      </c>
      <c r="G71" s="7">
        <f t="shared" si="1"/>
        <v>-547.76</v>
      </c>
    </row>
    <row r="72" spans="1:7" outlineLevel="1" x14ac:dyDescent="0.25">
      <c r="A72" s="8">
        <v>45758</v>
      </c>
      <c r="B72" s="9" t="s">
        <v>65</v>
      </c>
      <c r="C72" s="10">
        <v>273.89</v>
      </c>
      <c r="D72" s="8">
        <v>45808</v>
      </c>
      <c r="E72" s="8">
        <v>45806</v>
      </c>
      <c r="F72" s="7">
        <f t="shared" si="0"/>
        <v>-2</v>
      </c>
      <c r="G72" s="7">
        <f t="shared" si="1"/>
        <v>-547.78</v>
      </c>
    </row>
    <row r="73" spans="1:7" outlineLevel="1" x14ac:dyDescent="0.25">
      <c r="A73" s="8">
        <v>45758</v>
      </c>
      <c r="B73" s="9" t="s">
        <v>66</v>
      </c>
      <c r="C73" s="10">
        <v>273.89</v>
      </c>
      <c r="D73" s="8">
        <v>45808</v>
      </c>
      <c r="E73" s="8">
        <v>45806</v>
      </c>
      <c r="F73" s="7">
        <f t="shared" si="0"/>
        <v>-2</v>
      </c>
      <c r="G73" s="7">
        <f t="shared" si="1"/>
        <v>-547.78</v>
      </c>
    </row>
    <row r="74" spans="1:7" outlineLevel="1" x14ac:dyDescent="0.25">
      <c r="A74" s="8">
        <v>45758</v>
      </c>
      <c r="B74" s="9" t="s">
        <v>67</v>
      </c>
      <c r="C74" s="10">
        <v>273.89</v>
      </c>
      <c r="D74" s="8">
        <v>45808</v>
      </c>
      <c r="E74" s="8">
        <v>45806</v>
      </c>
      <c r="F74" s="7">
        <f t="shared" si="0"/>
        <v>-2</v>
      </c>
      <c r="G74" s="7">
        <f t="shared" si="1"/>
        <v>-547.78</v>
      </c>
    </row>
    <row r="75" spans="1:7" outlineLevel="1" x14ac:dyDescent="0.25">
      <c r="A75" s="8">
        <v>45758</v>
      </c>
      <c r="B75" s="9" t="s">
        <v>68</v>
      </c>
      <c r="C75" s="10">
        <v>398.91</v>
      </c>
      <c r="D75" s="8">
        <v>45808</v>
      </c>
      <c r="E75" s="8">
        <v>45806</v>
      </c>
      <c r="F75" s="7">
        <f t="shared" si="0"/>
        <v>-2</v>
      </c>
      <c r="G75" s="7">
        <f t="shared" si="1"/>
        <v>-797.82</v>
      </c>
    </row>
    <row r="76" spans="1:7" outlineLevel="1" x14ac:dyDescent="0.25">
      <c r="A76" s="8">
        <v>45758</v>
      </c>
      <c r="B76" s="9" t="s">
        <v>69</v>
      </c>
      <c r="C76" s="10">
        <v>407</v>
      </c>
      <c r="D76" s="8">
        <v>45808</v>
      </c>
      <c r="E76" s="8">
        <v>45806</v>
      </c>
      <c r="F76" s="7">
        <f t="shared" si="0"/>
        <v>-2</v>
      </c>
      <c r="G76" s="7">
        <f t="shared" si="1"/>
        <v>-814</v>
      </c>
    </row>
    <row r="77" spans="1:7" outlineLevel="1" x14ac:dyDescent="0.25">
      <c r="A77" s="8">
        <v>45758</v>
      </c>
      <c r="B77" s="9" t="s">
        <v>70</v>
      </c>
      <c r="C77" s="10">
        <v>589</v>
      </c>
      <c r="D77" s="8">
        <v>45808</v>
      </c>
      <c r="E77" s="8">
        <v>45807</v>
      </c>
      <c r="F77" s="7">
        <f t="shared" si="0"/>
        <v>-1</v>
      </c>
      <c r="G77" s="7">
        <f t="shared" si="1"/>
        <v>-589</v>
      </c>
    </row>
    <row r="78" spans="1:7" outlineLevel="1" x14ac:dyDescent="0.25">
      <c r="A78" s="8">
        <v>45758</v>
      </c>
      <c r="B78" s="9" t="s">
        <v>71</v>
      </c>
      <c r="C78" s="10">
        <v>555</v>
      </c>
      <c r="D78" s="8">
        <v>45808</v>
      </c>
      <c r="E78" s="8">
        <v>45806</v>
      </c>
      <c r="F78" s="7">
        <f t="shared" si="0"/>
        <v>-2</v>
      </c>
      <c r="G78" s="7">
        <f t="shared" si="1"/>
        <v>-1110</v>
      </c>
    </row>
    <row r="79" spans="1:7" outlineLevel="1" x14ac:dyDescent="0.25">
      <c r="A79" s="8">
        <v>45758</v>
      </c>
      <c r="B79" s="9" t="s">
        <v>72</v>
      </c>
      <c r="C79" s="10">
        <v>430.4</v>
      </c>
      <c r="D79" s="8">
        <v>45808</v>
      </c>
      <c r="E79" s="8">
        <v>45806</v>
      </c>
      <c r="F79" s="7">
        <f t="shared" si="0"/>
        <v>-2</v>
      </c>
      <c r="G79" s="7">
        <f t="shared" si="1"/>
        <v>-860.8</v>
      </c>
    </row>
    <row r="80" spans="1:7" customFormat="1" hidden="1" outlineLevel="1" x14ac:dyDescent="0.25">
      <c r="A80" s="4">
        <v>45789</v>
      </c>
      <c r="B80" s="5" t="s">
        <v>73</v>
      </c>
      <c r="C80" s="2">
        <v>0</v>
      </c>
      <c r="D80" s="4">
        <v>45838</v>
      </c>
      <c r="E80" s="1"/>
    </row>
    <row r="81" spans="1:7" customFormat="1" hidden="1" outlineLevel="1" x14ac:dyDescent="0.25">
      <c r="A81" s="4">
        <v>45789</v>
      </c>
      <c r="B81" s="5" t="s">
        <v>74</v>
      </c>
      <c r="C81" s="2">
        <v>0</v>
      </c>
      <c r="D81" s="4">
        <v>45838</v>
      </c>
      <c r="E81" s="1"/>
    </row>
    <row r="82" spans="1:7" customFormat="1" hidden="1" outlineLevel="1" x14ac:dyDescent="0.25">
      <c r="A82" s="4">
        <v>45789</v>
      </c>
      <c r="B82" s="5" t="s">
        <v>75</v>
      </c>
      <c r="C82" s="2">
        <v>0</v>
      </c>
      <c r="D82" s="4">
        <v>45838</v>
      </c>
      <c r="E82" s="1"/>
    </row>
    <row r="83" spans="1:7" outlineLevel="1" x14ac:dyDescent="0.25">
      <c r="A83" s="8">
        <v>45789</v>
      </c>
      <c r="B83" s="9" t="s">
        <v>76</v>
      </c>
      <c r="C83" s="10">
        <v>407</v>
      </c>
      <c r="D83" s="8">
        <v>45838</v>
      </c>
      <c r="E83" s="8">
        <v>45835</v>
      </c>
      <c r="F83" s="7">
        <f>E83-D83</f>
        <v>-3</v>
      </c>
      <c r="G83" s="7">
        <f>F83*C83</f>
        <v>-1221</v>
      </c>
    </row>
    <row r="84" spans="1:7" outlineLevel="1" x14ac:dyDescent="0.25">
      <c r="A84" s="8">
        <v>45789</v>
      </c>
      <c r="B84" s="9" t="s">
        <v>77</v>
      </c>
      <c r="C84" s="10">
        <v>398.91</v>
      </c>
      <c r="D84" s="8">
        <v>45838</v>
      </c>
      <c r="E84" s="8">
        <v>45835</v>
      </c>
      <c r="F84" s="7">
        <f>E84-D84</f>
        <v>-3</v>
      </c>
      <c r="G84" s="7">
        <f>F84*C84</f>
        <v>-1196.73</v>
      </c>
    </row>
    <row r="85" spans="1:7" outlineLevel="1" x14ac:dyDescent="0.25">
      <c r="A85" s="8">
        <v>45789</v>
      </c>
      <c r="B85" s="9" t="s">
        <v>78</v>
      </c>
      <c r="C85" s="10">
        <v>555</v>
      </c>
      <c r="D85" s="8">
        <v>45838</v>
      </c>
      <c r="E85" s="8">
        <v>45835</v>
      </c>
      <c r="F85" s="7">
        <f>E85-D85</f>
        <v>-3</v>
      </c>
      <c r="G85" s="7">
        <f>F85*C85</f>
        <v>-1665</v>
      </c>
    </row>
    <row r="86" spans="1:7" outlineLevel="1" x14ac:dyDescent="0.25">
      <c r="A86" s="8">
        <v>45789</v>
      </c>
      <c r="B86" s="9" t="s">
        <v>79</v>
      </c>
      <c r="C86" s="10">
        <v>589</v>
      </c>
      <c r="D86" s="8">
        <v>45838</v>
      </c>
      <c r="E86" s="8">
        <v>45835</v>
      </c>
      <c r="F86" s="7">
        <f>E86-D86</f>
        <v>-3</v>
      </c>
      <c r="G86" s="7">
        <f>F86*C86</f>
        <v>-1767</v>
      </c>
    </row>
    <row r="87" spans="1:7" customFormat="1" hidden="1" outlineLevel="1" x14ac:dyDescent="0.25">
      <c r="A87" s="4">
        <v>45819</v>
      </c>
      <c r="B87" s="5" t="s">
        <v>80</v>
      </c>
      <c r="C87" s="2">
        <v>0</v>
      </c>
      <c r="D87" s="4">
        <v>45869</v>
      </c>
      <c r="E87" s="1"/>
    </row>
    <row r="88" spans="1:7" customFormat="1" hidden="1" outlineLevel="1" x14ac:dyDescent="0.25">
      <c r="A88" s="4">
        <v>45819</v>
      </c>
      <c r="B88" s="5" t="s">
        <v>81</v>
      </c>
      <c r="C88" s="2">
        <v>0</v>
      </c>
      <c r="D88" s="4">
        <v>45869</v>
      </c>
      <c r="E88" s="1"/>
    </row>
    <row r="89" spans="1:7" customFormat="1" hidden="1" outlineLevel="1" x14ac:dyDescent="0.25">
      <c r="A89" s="4">
        <v>45819</v>
      </c>
      <c r="B89" s="5" t="s">
        <v>82</v>
      </c>
      <c r="C89" s="2">
        <v>0</v>
      </c>
      <c r="D89" s="4">
        <v>45869</v>
      </c>
      <c r="E89" s="1"/>
    </row>
    <row r="90" spans="1:7" customFormat="1" hidden="1" outlineLevel="1" x14ac:dyDescent="0.25">
      <c r="A90" s="4">
        <v>45819</v>
      </c>
      <c r="B90" s="5" t="s">
        <v>83</v>
      </c>
      <c r="C90" s="2">
        <v>0</v>
      </c>
      <c r="D90" s="4">
        <v>45869</v>
      </c>
      <c r="E90" s="1"/>
    </row>
    <row r="91" spans="1:7" customFormat="1" hidden="1" outlineLevel="1" x14ac:dyDescent="0.25">
      <c r="A91" s="4">
        <v>45789</v>
      </c>
      <c r="B91" s="5" t="s">
        <v>84</v>
      </c>
      <c r="C91" s="2">
        <v>0</v>
      </c>
      <c r="D91" s="4">
        <v>45838</v>
      </c>
      <c r="E91" s="1"/>
    </row>
    <row r="92" spans="1:7" customFormat="1" hidden="1" outlineLevel="1" x14ac:dyDescent="0.25">
      <c r="A92" s="4">
        <v>45789</v>
      </c>
      <c r="B92" s="5" t="s">
        <v>85</v>
      </c>
      <c r="C92" s="2">
        <v>0</v>
      </c>
      <c r="D92" s="4">
        <v>45838</v>
      </c>
      <c r="E92" s="1"/>
    </row>
    <row r="93" spans="1:7" customFormat="1" hidden="1" outlineLevel="1" x14ac:dyDescent="0.25">
      <c r="A93" s="4">
        <v>45819</v>
      </c>
      <c r="B93" s="5" t="s">
        <v>86</v>
      </c>
      <c r="C93" s="2">
        <v>0</v>
      </c>
      <c r="D93" s="4">
        <v>45869</v>
      </c>
      <c r="E93" s="1"/>
    </row>
    <row r="94" spans="1:7" customFormat="1" hidden="1" outlineLevel="1" x14ac:dyDescent="0.25">
      <c r="A94" s="4">
        <v>45819</v>
      </c>
      <c r="B94" s="5" t="s">
        <v>87</v>
      </c>
      <c r="C94" s="2">
        <v>0</v>
      </c>
      <c r="D94" s="4">
        <v>45869</v>
      </c>
      <c r="E94" s="1"/>
    </row>
    <row r="95" spans="1:7" customFormat="1" hidden="1" outlineLevel="1" x14ac:dyDescent="0.25">
      <c r="A95" s="4">
        <v>45819</v>
      </c>
      <c r="B95" s="5" t="s">
        <v>88</v>
      </c>
      <c r="C95" s="2">
        <v>0</v>
      </c>
      <c r="D95" s="4">
        <v>45869</v>
      </c>
      <c r="E95" s="1"/>
    </row>
    <row r="96" spans="1:7" customFormat="1" hidden="1" outlineLevel="1" x14ac:dyDescent="0.25">
      <c r="A96" s="4">
        <v>45819</v>
      </c>
      <c r="B96" s="5" t="s">
        <v>89</v>
      </c>
      <c r="C96" s="2">
        <v>0</v>
      </c>
      <c r="D96" s="4">
        <v>45869</v>
      </c>
      <c r="E96" s="1"/>
    </row>
    <row r="97" spans="1:7" outlineLevel="1" x14ac:dyDescent="0.25">
      <c r="A97" s="8">
        <v>45819</v>
      </c>
      <c r="B97" s="9" t="s">
        <v>89</v>
      </c>
      <c r="C97" s="10">
        <v>212.2</v>
      </c>
      <c r="D97" s="8">
        <v>45869</v>
      </c>
      <c r="E97" s="8">
        <v>45838</v>
      </c>
      <c r="F97" s="7">
        <f>E97-D97</f>
        <v>-31</v>
      </c>
      <c r="G97" s="7">
        <f>F97*C97</f>
        <v>-6578.2</v>
      </c>
    </row>
    <row r="98" spans="1:7" outlineLevel="1" x14ac:dyDescent="0.25">
      <c r="A98" s="8">
        <v>45826</v>
      </c>
      <c r="B98" s="9" t="s">
        <v>90</v>
      </c>
      <c r="C98" s="10">
        <v>-212.2</v>
      </c>
      <c r="D98" s="8">
        <v>45869</v>
      </c>
      <c r="E98" s="8">
        <v>45838</v>
      </c>
      <c r="F98" s="7">
        <f>E98-D98</f>
        <v>-31</v>
      </c>
      <c r="G98" s="7">
        <f>F98*C98</f>
        <v>6578.2</v>
      </c>
    </row>
    <row r="99" spans="1:7" customFormat="1" hidden="1" outlineLevel="1" x14ac:dyDescent="0.25">
      <c r="A99" s="4">
        <v>45819</v>
      </c>
      <c r="B99" s="5" t="s">
        <v>89</v>
      </c>
      <c r="C99" s="2">
        <v>0</v>
      </c>
      <c r="D99" s="4">
        <v>45869</v>
      </c>
      <c r="E99" s="1"/>
    </row>
    <row r="100" spans="1:7" customFormat="1" hidden="1" outlineLevel="1" x14ac:dyDescent="0.25">
      <c r="A100" s="4">
        <v>45819</v>
      </c>
      <c r="B100" s="5" t="s">
        <v>91</v>
      </c>
      <c r="C100" s="2">
        <v>0</v>
      </c>
      <c r="D100" s="4">
        <v>45869</v>
      </c>
      <c r="E100" s="1"/>
    </row>
    <row r="101" spans="1:7" outlineLevel="1" x14ac:dyDescent="0.25">
      <c r="A101" s="8">
        <v>45819</v>
      </c>
      <c r="B101" s="9" t="s">
        <v>91</v>
      </c>
      <c r="C101" s="10">
        <v>76.3</v>
      </c>
      <c r="D101" s="8">
        <v>45869</v>
      </c>
      <c r="E101" s="8">
        <v>45838</v>
      </c>
      <c r="F101" s="7">
        <f>E101-D101</f>
        <v>-31</v>
      </c>
      <c r="G101" s="7">
        <f>F101*C101</f>
        <v>-2365.2999999999997</v>
      </c>
    </row>
    <row r="102" spans="1:7" outlineLevel="1" x14ac:dyDescent="0.25">
      <c r="A102" s="8">
        <v>45826</v>
      </c>
      <c r="B102" s="9" t="s">
        <v>92</v>
      </c>
      <c r="C102" s="10">
        <v>-76.3</v>
      </c>
      <c r="D102" s="8">
        <v>45870</v>
      </c>
      <c r="E102" s="8">
        <v>45838</v>
      </c>
      <c r="F102" s="7">
        <f>E102-D102</f>
        <v>-32</v>
      </c>
      <c r="G102" s="7">
        <f>F102*C102</f>
        <v>2441.6</v>
      </c>
    </row>
    <row r="103" spans="1:7" customFormat="1" hidden="1" outlineLevel="1" x14ac:dyDescent="0.25">
      <c r="A103" s="4">
        <v>45819</v>
      </c>
      <c r="B103" s="5" t="s">
        <v>86</v>
      </c>
      <c r="C103" s="2">
        <v>0</v>
      </c>
      <c r="D103" s="4">
        <v>45869</v>
      </c>
      <c r="E103" s="1"/>
    </row>
    <row r="104" spans="1:7" outlineLevel="1" x14ac:dyDescent="0.25">
      <c r="A104" s="8">
        <v>45731</v>
      </c>
      <c r="B104" s="9" t="s">
        <v>93</v>
      </c>
      <c r="C104" s="10">
        <v>459.02</v>
      </c>
      <c r="D104" s="8">
        <v>45747</v>
      </c>
      <c r="E104" s="8">
        <v>45757</v>
      </c>
      <c r="F104" s="7">
        <f>E104-D104</f>
        <v>10</v>
      </c>
      <c r="G104" s="7">
        <f>F104*C104</f>
        <v>4590.2</v>
      </c>
    </row>
    <row r="105" spans="1:7" outlineLevel="1" x14ac:dyDescent="0.25">
      <c r="A105" s="8">
        <v>45762</v>
      </c>
      <c r="B105" s="9" t="s">
        <v>94</v>
      </c>
      <c r="C105" s="10">
        <v>459.01</v>
      </c>
      <c r="D105" s="8">
        <v>45777</v>
      </c>
      <c r="E105" s="8">
        <v>45786</v>
      </c>
      <c r="F105" s="7">
        <f>E105-D105</f>
        <v>9</v>
      </c>
      <c r="G105" s="7">
        <f>F105*C105</f>
        <v>4131.09</v>
      </c>
    </row>
    <row r="106" spans="1:7" outlineLevel="1" x14ac:dyDescent="0.25">
      <c r="A106" s="8">
        <v>45792</v>
      </c>
      <c r="B106" s="9" t="s">
        <v>95</v>
      </c>
      <c r="C106" s="10">
        <v>459.01</v>
      </c>
      <c r="D106" s="8">
        <v>45808</v>
      </c>
      <c r="E106" s="8">
        <v>45806</v>
      </c>
      <c r="F106" s="7">
        <f>E106-D106</f>
        <v>-2</v>
      </c>
      <c r="G106" s="7">
        <f>F106*C106</f>
        <v>-918.02</v>
      </c>
    </row>
    <row r="107" spans="1:7" customFormat="1" hidden="1" outlineLevel="1" x14ac:dyDescent="0.25">
      <c r="A107" s="4">
        <v>45823</v>
      </c>
      <c r="B107" s="5" t="s">
        <v>96</v>
      </c>
      <c r="C107" s="2">
        <v>0</v>
      </c>
      <c r="D107" s="4">
        <v>45838</v>
      </c>
      <c r="E107" s="1"/>
    </row>
    <row r="108" spans="1:7" outlineLevel="1" x14ac:dyDescent="0.25">
      <c r="A108" s="8">
        <v>45540</v>
      </c>
      <c r="B108" s="9" t="s">
        <v>97</v>
      </c>
      <c r="C108" s="10">
        <v>16.37</v>
      </c>
      <c r="D108" s="8">
        <v>45754</v>
      </c>
      <c r="E108" s="8">
        <v>45749</v>
      </c>
      <c r="F108" s="7">
        <f>E108-D108</f>
        <v>-5</v>
      </c>
      <c r="G108" s="7">
        <f>F108*C108</f>
        <v>-81.850000000000009</v>
      </c>
    </row>
    <row r="109" spans="1:7" customFormat="1" hidden="1" outlineLevel="1" x14ac:dyDescent="0.25">
      <c r="A109" s="4">
        <v>45540</v>
      </c>
      <c r="B109" s="5" t="s">
        <v>97</v>
      </c>
      <c r="C109" s="2">
        <v>0</v>
      </c>
      <c r="D109" s="4">
        <v>45845</v>
      </c>
      <c r="E109" s="1"/>
    </row>
    <row r="110" spans="1:7" outlineLevel="1" x14ac:dyDescent="0.25">
      <c r="A110" s="8">
        <v>45735</v>
      </c>
      <c r="B110" s="9" t="s">
        <v>98</v>
      </c>
      <c r="C110" s="10">
        <v>27.53</v>
      </c>
      <c r="D110" s="8">
        <v>45770</v>
      </c>
      <c r="E110" s="8">
        <v>45749</v>
      </c>
      <c r="F110" s="7">
        <f>E110-D110</f>
        <v>-21</v>
      </c>
      <c r="G110" s="7">
        <f>F110*C110</f>
        <v>-578.13</v>
      </c>
    </row>
    <row r="111" spans="1:7" outlineLevel="1" x14ac:dyDescent="0.25">
      <c r="A111" s="8">
        <v>45735</v>
      </c>
      <c r="B111" s="9" t="s">
        <v>99</v>
      </c>
      <c r="C111" s="10">
        <v>61.31</v>
      </c>
      <c r="D111" s="8">
        <v>45770</v>
      </c>
      <c r="E111" s="8">
        <v>45749</v>
      </c>
      <c r="F111" s="7">
        <f>E111-D111</f>
        <v>-21</v>
      </c>
      <c r="G111" s="7">
        <f>F111*C111</f>
        <v>-1287.51</v>
      </c>
    </row>
    <row r="112" spans="1:7" customFormat="1" hidden="1" outlineLevel="1" x14ac:dyDescent="0.25">
      <c r="A112" s="4">
        <v>45826</v>
      </c>
      <c r="B112" s="5" t="s">
        <v>100</v>
      </c>
      <c r="C112" s="2">
        <v>0</v>
      </c>
      <c r="D112" s="4">
        <v>45856</v>
      </c>
      <c r="E112" s="1"/>
    </row>
    <row r="113" spans="1:7" customFormat="1" hidden="1" outlineLevel="1" x14ac:dyDescent="0.25">
      <c r="A113" s="4">
        <v>45826</v>
      </c>
      <c r="B113" s="5" t="s">
        <v>101</v>
      </c>
      <c r="C113" s="2">
        <v>0</v>
      </c>
      <c r="D113" s="4">
        <v>45856</v>
      </c>
      <c r="E113" s="1"/>
    </row>
    <row r="114" spans="1:7" customFormat="1" hidden="1" outlineLevel="1" x14ac:dyDescent="0.25">
      <c r="A114" s="4">
        <v>45692</v>
      </c>
      <c r="B114" s="5" t="s">
        <v>102</v>
      </c>
      <c r="C114" s="2">
        <v>0</v>
      </c>
      <c r="D114" s="4">
        <v>45721</v>
      </c>
      <c r="E114" s="1"/>
    </row>
    <row r="115" spans="1:7" customFormat="1" hidden="1" outlineLevel="1" x14ac:dyDescent="0.25">
      <c r="A115" s="4">
        <v>45692</v>
      </c>
      <c r="B115" s="5" t="s">
        <v>103</v>
      </c>
      <c r="C115" s="2">
        <v>0</v>
      </c>
      <c r="D115" s="4">
        <v>45721</v>
      </c>
      <c r="E115" s="1"/>
    </row>
    <row r="116" spans="1:7" customFormat="1" hidden="1" outlineLevel="1" x14ac:dyDescent="0.25">
      <c r="A116" s="4">
        <v>45692</v>
      </c>
      <c r="B116" s="5" t="s">
        <v>104</v>
      </c>
      <c r="C116" s="2">
        <v>0</v>
      </c>
      <c r="D116" s="4">
        <v>45721</v>
      </c>
      <c r="E116" s="1"/>
    </row>
    <row r="117" spans="1:7" outlineLevel="1" x14ac:dyDescent="0.25">
      <c r="A117" s="8">
        <v>45706</v>
      </c>
      <c r="B117" s="9" t="s">
        <v>105</v>
      </c>
      <c r="C117" s="10">
        <v>-545.07000000000005</v>
      </c>
      <c r="D117" s="8">
        <v>45735</v>
      </c>
      <c r="E117" s="8">
        <v>45777</v>
      </c>
      <c r="F117" s="7">
        <f t="shared" ref="F117:F128" si="2">E117-D117</f>
        <v>42</v>
      </c>
      <c r="G117" s="7">
        <f t="shared" ref="G117:G128" si="3">F117*C117</f>
        <v>-22892.940000000002</v>
      </c>
    </row>
    <row r="118" spans="1:7" outlineLevel="1" x14ac:dyDescent="0.25">
      <c r="A118" s="8">
        <v>45712</v>
      </c>
      <c r="B118" s="9" t="s">
        <v>106</v>
      </c>
      <c r="C118" s="10">
        <v>6.84</v>
      </c>
      <c r="D118" s="8">
        <v>45773</v>
      </c>
      <c r="E118" s="8">
        <v>45749</v>
      </c>
      <c r="F118" s="7">
        <f t="shared" si="2"/>
        <v>-24</v>
      </c>
      <c r="G118" s="7">
        <f t="shared" si="3"/>
        <v>-164.16</v>
      </c>
    </row>
    <row r="119" spans="1:7" outlineLevel="1" x14ac:dyDescent="0.25">
      <c r="A119" s="8">
        <v>45712</v>
      </c>
      <c r="B119" s="9" t="s">
        <v>107</v>
      </c>
      <c r="C119" s="10">
        <v>160.30000000000001</v>
      </c>
      <c r="D119" s="8">
        <v>45773</v>
      </c>
      <c r="E119" s="8">
        <v>45749</v>
      </c>
      <c r="F119" s="7">
        <f t="shared" si="2"/>
        <v>-24</v>
      </c>
      <c r="G119" s="7">
        <f t="shared" si="3"/>
        <v>-3847.2000000000003</v>
      </c>
    </row>
    <row r="120" spans="1:7" outlineLevel="1" x14ac:dyDescent="0.25">
      <c r="A120" s="8">
        <v>45712</v>
      </c>
      <c r="B120" s="9" t="s">
        <v>108</v>
      </c>
      <c r="C120" s="10">
        <v>4.03</v>
      </c>
      <c r="D120" s="8">
        <v>45773</v>
      </c>
      <c r="E120" s="8">
        <v>45749</v>
      </c>
      <c r="F120" s="7">
        <f t="shared" si="2"/>
        <v>-24</v>
      </c>
      <c r="G120" s="7">
        <f t="shared" si="3"/>
        <v>-96.72</v>
      </c>
    </row>
    <row r="121" spans="1:7" outlineLevel="1" x14ac:dyDescent="0.25">
      <c r="A121" s="8">
        <v>45712</v>
      </c>
      <c r="B121" s="9" t="s">
        <v>109</v>
      </c>
      <c r="C121" s="10">
        <v>22.09</v>
      </c>
      <c r="D121" s="8">
        <v>45773</v>
      </c>
      <c r="E121" s="8">
        <v>45749</v>
      </c>
      <c r="F121" s="7">
        <f t="shared" si="2"/>
        <v>-24</v>
      </c>
      <c r="G121" s="7">
        <f t="shared" si="3"/>
        <v>-530.16</v>
      </c>
    </row>
    <row r="122" spans="1:7" outlineLevel="1" x14ac:dyDescent="0.25">
      <c r="A122" s="8">
        <v>45712</v>
      </c>
      <c r="B122" s="9" t="s">
        <v>110</v>
      </c>
      <c r="C122" s="10">
        <v>146.13</v>
      </c>
      <c r="D122" s="8">
        <v>45773</v>
      </c>
      <c r="E122" s="8">
        <v>45749</v>
      </c>
      <c r="F122" s="7">
        <f t="shared" si="2"/>
        <v>-24</v>
      </c>
      <c r="G122" s="7">
        <f t="shared" si="3"/>
        <v>-3507.12</v>
      </c>
    </row>
    <row r="123" spans="1:7" outlineLevel="1" x14ac:dyDescent="0.25">
      <c r="A123" s="8">
        <v>45740</v>
      </c>
      <c r="B123" s="9" t="s">
        <v>111</v>
      </c>
      <c r="C123" s="10">
        <v>11.05</v>
      </c>
      <c r="D123" s="8">
        <v>45800</v>
      </c>
      <c r="E123" s="8">
        <v>45797</v>
      </c>
      <c r="F123" s="7">
        <f t="shared" si="2"/>
        <v>-3</v>
      </c>
      <c r="G123" s="7">
        <f t="shared" si="3"/>
        <v>-33.150000000000006</v>
      </c>
    </row>
    <row r="124" spans="1:7" outlineLevel="1" x14ac:dyDescent="0.25">
      <c r="A124" s="8">
        <v>45765</v>
      </c>
      <c r="B124" s="9" t="s">
        <v>112</v>
      </c>
      <c r="C124" s="10">
        <v>8.93</v>
      </c>
      <c r="D124" s="8">
        <v>45825</v>
      </c>
      <c r="E124" s="8">
        <v>45811</v>
      </c>
      <c r="F124" s="7">
        <f t="shared" si="2"/>
        <v>-14</v>
      </c>
      <c r="G124" s="7">
        <f t="shared" si="3"/>
        <v>-125.02</v>
      </c>
    </row>
    <row r="125" spans="1:7" outlineLevel="1" x14ac:dyDescent="0.25">
      <c r="A125" s="8">
        <v>45765</v>
      </c>
      <c r="B125" s="9" t="s">
        <v>113</v>
      </c>
      <c r="C125" s="10">
        <v>104.7</v>
      </c>
      <c r="D125" s="8">
        <v>45825</v>
      </c>
      <c r="E125" s="8">
        <v>45811</v>
      </c>
      <c r="F125" s="7">
        <f t="shared" si="2"/>
        <v>-14</v>
      </c>
      <c r="G125" s="7">
        <f t="shared" si="3"/>
        <v>-1465.8</v>
      </c>
    </row>
    <row r="126" spans="1:7" outlineLevel="1" x14ac:dyDescent="0.25">
      <c r="A126" s="8">
        <v>45765</v>
      </c>
      <c r="B126" s="9" t="s">
        <v>114</v>
      </c>
      <c r="C126" s="10">
        <v>6.55</v>
      </c>
      <c r="D126" s="8">
        <v>45825</v>
      </c>
      <c r="E126" s="8">
        <v>45811</v>
      </c>
      <c r="F126" s="7">
        <f t="shared" si="2"/>
        <v>-14</v>
      </c>
      <c r="G126" s="7">
        <f t="shared" si="3"/>
        <v>-91.7</v>
      </c>
    </row>
    <row r="127" spans="1:7" outlineLevel="1" x14ac:dyDescent="0.25">
      <c r="A127" s="8">
        <v>45765</v>
      </c>
      <c r="B127" s="9" t="s">
        <v>115</v>
      </c>
      <c r="C127" s="10">
        <v>3.87</v>
      </c>
      <c r="D127" s="8">
        <v>45825</v>
      </c>
      <c r="E127" s="8">
        <v>45811</v>
      </c>
      <c r="F127" s="7">
        <f t="shared" si="2"/>
        <v>-14</v>
      </c>
      <c r="G127" s="7">
        <f t="shared" si="3"/>
        <v>-54.18</v>
      </c>
    </row>
    <row r="128" spans="1:7" outlineLevel="1" x14ac:dyDescent="0.25">
      <c r="A128" s="8">
        <v>45765</v>
      </c>
      <c r="B128" s="9" t="s">
        <v>116</v>
      </c>
      <c r="C128" s="10">
        <v>129.97999999999999</v>
      </c>
      <c r="D128" s="8">
        <v>45825</v>
      </c>
      <c r="E128" s="8">
        <v>45811</v>
      </c>
      <c r="F128" s="7">
        <f t="shared" si="2"/>
        <v>-14</v>
      </c>
      <c r="G128" s="7">
        <f t="shared" si="3"/>
        <v>-1819.7199999999998</v>
      </c>
    </row>
    <row r="129" spans="1:7" customFormat="1" hidden="1" outlineLevel="1" x14ac:dyDescent="0.25">
      <c r="A129" s="4">
        <v>45747</v>
      </c>
      <c r="B129" s="5" t="s">
        <v>117</v>
      </c>
      <c r="C129" s="2">
        <v>0</v>
      </c>
      <c r="D129" s="4">
        <v>45778</v>
      </c>
      <c r="E129" s="1"/>
    </row>
    <row r="130" spans="1:7" outlineLevel="1" x14ac:dyDescent="0.25">
      <c r="A130" s="8">
        <v>45734</v>
      </c>
      <c r="B130" s="9" t="s">
        <v>118</v>
      </c>
      <c r="C130" s="10">
        <v>545.07000000000005</v>
      </c>
      <c r="D130" s="8">
        <v>45777</v>
      </c>
      <c r="E130" s="8">
        <v>45777</v>
      </c>
      <c r="F130" s="7">
        <f>E130-D130</f>
        <v>0</v>
      </c>
      <c r="G130" s="7">
        <f>F130*C130</f>
        <v>0</v>
      </c>
    </row>
    <row r="131" spans="1:7" outlineLevel="1" x14ac:dyDescent="0.25">
      <c r="A131" s="8">
        <v>45733</v>
      </c>
      <c r="B131" s="9" t="s">
        <v>119</v>
      </c>
      <c r="C131" s="10">
        <v>18.34</v>
      </c>
      <c r="D131" s="8">
        <v>45777</v>
      </c>
      <c r="E131" s="8">
        <v>45777</v>
      </c>
      <c r="F131" s="7">
        <f>E131-D131</f>
        <v>0</v>
      </c>
      <c r="G131" s="7">
        <f>F131*C131</f>
        <v>0</v>
      </c>
    </row>
    <row r="132" spans="1:7" outlineLevel="1" x14ac:dyDescent="0.25">
      <c r="A132" s="8">
        <v>45734</v>
      </c>
      <c r="B132" s="9" t="s">
        <v>120</v>
      </c>
      <c r="C132" s="10">
        <v>-18.34</v>
      </c>
      <c r="D132" s="8">
        <v>45777</v>
      </c>
      <c r="E132" s="8">
        <v>45777</v>
      </c>
      <c r="F132" s="7">
        <f>E132-D132</f>
        <v>0</v>
      </c>
      <c r="G132" s="7">
        <f>F132*C132</f>
        <v>0</v>
      </c>
    </row>
    <row r="133" spans="1:7" customFormat="1" hidden="1" outlineLevel="1" x14ac:dyDescent="0.25">
      <c r="A133" s="4">
        <v>45796</v>
      </c>
      <c r="B133" s="5" t="s">
        <v>121</v>
      </c>
      <c r="C133" s="2">
        <v>0</v>
      </c>
      <c r="D133" s="4">
        <v>45857</v>
      </c>
      <c r="E133" s="1"/>
    </row>
    <row r="134" spans="1:7" customFormat="1" hidden="1" outlineLevel="1" x14ac:dyDescent="0.25">
      <c r="A134" s="4">
        <v>45828</v>
      </c>
      <c r="B134" s="5" t="s">
        <v>122</v>
      </c>
      <c r="C134" s="2">
        <v>0</v>
      </c>
      <c r="D134" s="4">
        <v>45888</v>
      </c>
      <c r="E134" s="1"/>
    </row>
    <row r="135" spans="1:7" customFormat="1" hidden="1" outlineLevel="1" x14ac:dyDescent="0.25">
      <c r="A135" s="4">
        <v>45828</v>
      </c>
      <c r="B135" s="5" t="s">
        <v>123</v>
      </c>
      <c r="C135" s="2">
        <v>0</v>
      </c>
      <c r="D135" s="4">
        <v>45888</v>
      </c>
      <c r="E135" s="1"/>
    </row>
    <row r="136" spans="1:7" customFormat="1" hidden="1" outlineLevel="1" x14ac:dyDescent="0.25">
      <c r="A136" s="4">
        <v>45828</v>
      </c>
      <c r="B136" s="5" t="s">
        <v>124</v>
      </c>
      <c r="C136" s="2">
        <v>0</v>
      </c>
      <c r="D136" s="4">
        <v>45888</v>
      </c>
      <c r="E136" s="1"/>
    </row>
    <row r="137" spans="1:7" customFormat="1" hidden="1" outlineLevel="1" x14ac:dyDescent="0.25">
      <c r="A137" s="4">
        <v>45828</v>
      </c>
      <c r="B137" s="5" t="s">
        <v>125</v>
      </c>
      <c r="C137" s="2">
        <v>0</v>
      </c>
      <c r="D137" s="4">
        <v>45888</v>
      </c>
      <c r="E137" s="1"/>
    </row>
    <row r="138" spans="1:7" customFormat="1" hidden="1" outlineLevel="1" x14ac:dyDescent="0.25">
      <c r="A138" s="4">
        <v>45828</v>
      </c>
      <c r="B138" s="5" t="s">
        <v>126</v>
      </c>
      <c r="C138" s="2">
        <v>0</v>
      </c>
      <c r="D138" s="4">
        <v>45888</v>
      </c>
      <c r="E138" s="1"/>
    </row>
    <row r="139" spans="1:7" outlineLevel="1" x14ac:dyDescent="0.25">
      <c r="A139" s="8">
        <v>45645</v>
      </c>
      <c r="B139" s="9" t="s">
        <v>127</v>
      </c>
      <c r="C139" s="10">
        <v>12537</v>
      </c>
      <c r="D139" s="8">
        <v>45716</v>
      </c>
      <c r="E139" s="8">
        <v>45748</v>
      </c>
      <c r="F139" s="7">
        <f>E139-D139</f>
        <v>32</v>
      </c>
      <c r="G139" s="7">
        <f>F139*C139</f>
        <v>401184</v>
      </c>
    </row>
    <row r="140" spans="1:7" outlineLevel="1" x14ac:dyDescent="0.25">
      <c r="A140" s="8">
        <v>45688</v>
      </c>
      <c r="B140" s="9" t="s">
        <v>128</v>
      </c>
      <c r="C140" s="10">
        <v>1990</v>
      </c>
      <c r="D140" s="8">
        <v>45716</v>
      </c>
      <c r="E140" s="8">
        <v>45748</v>
      </c>
      <c r="F140" s="7">
        <f>E140-D140</f>
        <v>32</v>
      </c>
      <c r="G140" s="7">
        <f>F140*C140</f>
        <v>63680</v>
      </c>
    </row>
    <row r="141" spans="1:7" outlineLevel="1" x14ac:dyDescent="0.25">
      <c r="A141" s="8">
        <v>45736</v>
      </c>
      <c r="B141" s="9" t="s">
        <v>129</v>
      </c>
      <c r="C141" s="10">
        <v>84</v>
      </c>
      <c r="D141" s="8">
        <v>45777</v>
      </c>
      <c r="E141" s="8">
        <v>45764</v>
      </c>
      <c r="F141" s="7">
        <f>E141-D141</f>
        <v>-13</v>
      </c>
      <c r="G141" s="7">
        <f>F141*C141</f>
        <v>-1092</v>
      </c>
    </row>
    <row r="142" spans="1:7" outlineLevel="1" x14ac:dyDescent="0.25">
      <c r="A142" s="8">
        <v>45736</v>
      </c>
      <c r="B142" s="9" t="s">
        <v>129</v>
      </c>
      <c r="C142" s="10">
        <v>16716</v>
      </c>
      <c r="D142" s="8">
        <v>45777</v>
      </c>
      <c r="E142" s="8">
        <v>45771</v>
      </c>
      <c r="F142" s="7">
        <f>E142-D142</f>
        <v>-6</v>
      </c>
      <c r="G142" s="7">
        <f>F142*C142</f>
        <v>-100296</v>
      </c>
    </row>
    <row r="143" spans="1:7" outlineLevel="1" x14ac:dyDescent="0.25">
      <c r="A143" s="8">
        <v>45747</v>
      </c>
      <c r="B143" s="9" t="s">
        <v>130</v>
      </c>
      <c r="C143" s="10">
        <v>-84</v>
      </c>
      <c r="D143" s="8">
        <v>45747</v>
      </c>
      <c r="E143" s="8">
        <v>45764</v>
      </c>
      <c r="F143" s="7">
        <f>E143-D143</f>
        <v>17</v>
      </c>
      <c r="G143" s="7">
        <f>F143*C143</f>
        <v>-1428</v>
      </c>
    </row>
    <row r="144" spans="1:7" customFormat="1" hidden="1" outlineLevel="1" x14ac:dyDescent="0.25">
      <c r="A144" s="4">
        <v>45821</v>
      </c>
      <c r="B144" s="5" t="s">
        <v>131</v>
      </c>
      <c r="C144" s="2">
        <v>0</v>
      </c>
      <c r="D144" s="4">
        <v>45869</v>
      </c>
      <c r="E144" s="1"/>
    </row>
    <row r="145" spans="1:7" customFormat="1" hidden="1" outlineLevel="1" x14ac:dyDescent="0.25">
      <c r="A145" s="4">
        <v>45821</v>
      </c>
      <c r="B145" s="5" t="s">
        <v>131</v>
      </c>
      <c r="C145" s="2">
        <v>0</v>
      </c>
      <c r="D145" s="4">
        <v>45869</v>
      </c>
      <c r="E145" s="1"/>
    </row>
    <row r="146" spans="1:7" outlineLevel="1" x14ac:dyDescent="0.25">
      <c r="A146" s="8">
        <v>45728</v>
      </c>
      <c r="B146" s="9" t="s">
        <v>132</v>
      </c>
      <c r="C146" s="10">
        <v>1727.28</v>
      </c>
      <c r="D146" s="8">
        <v>45728</v>
      </c>
      <c r="E146" s="8">
        <v>45755</v>
      </c>
      <c r="F146" s="7">
        <f t="shared" ref="F146:F155" si="4">E146-D146</f>
        <v>27</v>
      </c>
      <c r="G146" s="7">
        <f t="shared" ref="G146:G155" si="5">F146*C146</f>
        <v>46636.56</v>
      </c>
    </row>
    <row r="147" spans="1:7" outlineLevel="1" x14ac:dyDescent="0.25">
      <c r="A147" s="8">
        <v>45747</v>
      </c>
      <c r="B147" s="9" t="s">
        <v>133</v>
      </c>
      <c r="C147" s="10">
        <v>6218.75</v>
      </c>
      <c r="D147" s="8">
        <v>45777</v>
      </c>
      <c r="E147" s="8">
        <v>45785</v>
      </c>
      <c r="F147" s="7">
        <f t="shared" si="4"/>
        <v>8</v>
      </c>
      <c r="G147" s="7">
        <f t="shared" si="5"/>
        <v>49750</v>
      </c>
    </row>
    <row r="148" spans="1:7" outlineLevel="1" x14ac:dyDescent="0.25">
      <c r="A148" s="8">
        <v>45791</v>
      </c>
      <c r="B148" s="9" t="s">
        <v>134</v>
      </c>
      <c r="C148" s="10">
        <v>24.99</v>
      </c>
      <c r="D148" s="8">
        <v>45791</v>
      </c>
      <c r="E148" s="11"/>
      <c r="F148" s="7">
        <f t="shared" si="4"/>
        <v>-45791</v>
      </c>
      <c r="G148" s="7">
        <f t="shared" si="5"/>
        <v>-1144317.0899999999</v>
      </c>
    </row>
    <row r="149" spans="1:7" outlineLevel="1" x14ac:dyDescent="0.25">
      <c r="A149" s="8">
        <v>45791</v>
      </c>
      <c r="B149" s="9" t="s">
        <v>134</v>
      </c>
      <c r="C149" s="10">
        <v>-24.99</v>
      </c>
      <c r="D149" s="8">
        <v>45791</v>
      </c>
      <c r="E149" s="8">
        <v>45806</v>
      </c>
      <c r="F149" s="7">
        <f t="shared" si="4"/>
        <v>15</v>
      </c>
      <c r="G149" s="7">
        <f t="shared" si="5"/>
        <v>-374.84999999999997</v>
      </c>
    </row>
    <row r="150" spans="1:7" outlineLevel="1" x14ac:dyDescent="0.25">
      <c r="A150" s="8">
        <v>45806</v>
      </c>
      <c r="B150" s="9" t="s">
        <v>135</v>
      </c>
      <c r="C150" s="10">
        <v>-24.99</v>
      </c>
      <c r="D150" s="8">
        <v>45806</v>
      </c>
      <c r="E150" s="11"/>
      <c r="F150" s="7">
        <f t="shared" si="4"/>
        <v>-45806</v>
      </c>
      <c r="G150" s="7">
        <f t="shared" si="5"/>
        <v>1144691.94</v>
      </c>
    </row>
    <row r="151" spans="1:7" outlineLevel="1" x14ac:dyDescent="0.25">
      <c r="A151" s="8">
        <v>45806</v>
      </c>
      <c r="B151" s="9" t="s">
        <v>135</v>
      </c>
      <c r="C151" s="10">
        <v>24.99</v>
      </c>
      <c r="D151" s="8">
        <v>45806</v>
      </c>
      <c r="E151" s="8">
        <v>45806</v>
      </c>
      <c r="F151" s="7">
        <f t="shared" si="4"/>
        <v>0</v>
      </c>
      <c r="G151" s="7">
        <f t="shared" si="5"/>
        <v>0</v>
      </c>
    </row>
    <row r="152" spans="1:7" outlineLevel="1" x14ac:dyDescent="0.25">
      <c r="A152" s="8">
        <v>45800</v>
      </c>
      <c r="B152" s="9" t="s">
        <v>136</v>
      </c>
      <c r="C152" s="10">
        <v>27.2</v>
      </c>
      <c r="D152" s="8">
        <v>45800</v>
      </c>
      <c r="E152" s="8">
        <v>45800</v>
      </c>
      <c r="F152" s="7">
        <f t="shared" si="4"/>
        <v>0</v>
      </c>
      <c r="G152" s="7">
        <f t="shared" si="5"/>
        <v>0</v>
      </c>
    </row>
    <row r="153" spans="1:7" outlineLevel="1" x14ac:dyDescent="0.25">
      <c r="A153" s="8">
        <v>45800</v>
      </c>
      <c r="B153" s="9" t="s">
        <v>137</v>
      </c>
      <c r="C153" s="10">
        <v>8.91</v>
      </c>
      <c r="D153" s="8">
        <v>45800</v>
      </c>
      <c r="E153" s="8">
        <v>45800</v>
      </c>
      <c r="F153" s="7">
        <f t="shared" si="4"/>
        <v>0</v>
      </c>
      <c r="G153" s="7">
        <f t="shared" si="5"/>
        <v>0</v>
      </c>
    </row>
    <row r="154" spans="1:7" outlineLevel="1" x14ac:dyDescent="0.25">
      <c r="A154" s="8">
        <v>45800</v>
      </c>
      <c r="B154" s="9" t="s">
        <v>136</v>
      </c>
      <c r="C154" s="10">
        <v>7.0000000000000007E-2</v>
      </c>
      <c r="D154" s="8">
        <v>45800</v>
      </c>
      <c r="E154" s="8">
        <v>45800</v>
      </c>
      <c r="F154" s="7">
        <f t="shared" si="4"/>
        <v>0</v>
      </c>
      <c r="G154" s="7">
        <f t="shared" si="5"/>
        <v>0</v>
      </c>
    </row>
    <row r="155" spans="1:7" outlineLevel="1" x14ac:dyDescent="0.25">
      <c r="A155" s="8">
        <v>45816</v>
      </c>
      <c r="B155" s="9" t="s">
        <v>138</v>
      </c>
      <c r="C155" s="10">
        <v>0.01</v>
      </c>
      <c r="D155" s="8">
        <v>45816</v>
      </c>
      <c r="E155" s="11"/>
      <c r="F155" s="7">
        <f t="shared" si="4"/>
        <v>-45816</v>
      </c>
      <c r="G155" s="7">
        <f t="shared" si="5"/>
        <v>-458.16</v>
      </c>
    </row>
    <row r="156" spans="1:7" customFormat="1" hidden="1" outlineLevel="1" x14ac:dyDescent="0.25">
      <c r="A156" s="4">
        <v>45816</v>
      </c>
      <c r="B156" s="5" t="s">
        <v>138</v>
      </c>
      <c r="C156" s="2">
        <v>0</v>
      </c>
      <c r="D156" s="4">
        <v>45816</v>
      </c>
      <c r="E156" s="4">
        <v>45816</v>
      </c>
    </row>
    <row r="157" spans="1:7" outlineLevel="1" x14ac:dyDescent="0.25">
      <c r="A157" s="8">
        <v>45818</v>
      </c>
      <c r="B157" s="9" t="s">
        <v>139</v>
      </c>
      <c r="C157" s="10">
        <v>0.02</v>
      </c>
      <c r="D157" s="8">
        <v>45818</v>
      </c>
      <c r="E157" s="11"/>
      <c r="F157" s="7">
        <f>E157-D157</f>
        <v>-45818</v>
      </c>
      <c r="G157" s="7">
        <f>F157*C157</f>
        <v>-916.36</v>
      </c>
    </row>
    <row r="158" spans="1:7" customFormat="1" hidden="1" outlineLevel="1" x14ac:dyDescent="0.25">
      <c r="A158" s="4">
        <v>45818</v>
      </c>
      <c r="B158" s="5" t="s">
        <v>139</v>
      </c>
      <c r="C158" s="2">
        <v>0</v>
      </c>
      <c r="D158" s="4">
        <v>45818</v>
      </c>
      <c r="E158" s="4">
        <v>45818</v>
      </c>
    </row>
    <row r="159" spans="1:7" outlineLevel="1" x14ac:dyDescent="0.25">
      <c r="A159" s="8">
        <v>45832</v>
      </c>
      <c r="B159" s="9" t="s">
        <v>140</v>
      </c>
      <c r="C159" s="10">
        <v>0.01</v>
      </c>
      <c r="D159" s="8">
        <v>45832</v>
      </c>
      <c r="E159" s="11"/>
      <c r="F159" s="7">
        <f>E159-D159</f>
        <v>-45832</v>
      </c>
      <c r="G159" s="7">
        <f>F159*C159</f>
        <v>-458.32</v>
      </c>
    </row>
    <row r="160" spans="1:7" customFormat="1" hidden="1" outlineLevel="1" x14ac:dyDescent="0.25">
      <c r="A160" s="4">
        <v>45832</v>
      </c>
      <c r="B160" s="5" t="s">
        <v>140</v>
      </c>
      <c r="C160" s="2">
        <v>0</v>
      </c>
      <c r="D160" s="4">
        <v>45832</v>
      </c>
      <c r="E160" s="4">
        <v>45838</v>
      </c>
    </row>
    <row r="161" spans="1:7" outlineLevel="1" x14ac:dyDescent="0.25">
      <c r="A161" s="8">
        <v>45791</v>
      </c>
      <c r="B161" s="9" t="s">
        <v>141</v>
      </c>
      <c r="C161" s="10">
        <v>25.01</v>
      </c>
      <c r="D161" s="8">
        <v>45791</v>
      </c>
      <c r="E161" s="8">
        <v>45835</v>
      </c>
      <c r="F161" s="7">
        <f>E161-D161</f>
        <v>44</v>
      </c>
      <c r="G161" s="7">
        <f>F161*C161</f>
        <v>1100.44</v>
      </c>
    </row>
    <row r="162" spans="1:7" outlineLevel="1" x14ac:dyDescent="0.25">
      <c r="A162" s="8">
        <v>45806</v>
      </c>
      <c r="B162" s="9" t="s">
        <v>142</v>
      </c>
      <c r="C162" s="10">
        <v>-25.01</v>
      </c>
      <c r="D162" s="8">
        <v>45806</v>
      </c>
      <c r="E162" s="8">
        <v>45835</v>
      </c>
      <c r="F162" s="7">
        <f>E162-D162</f>
        <v>29</v>
      </c>
      <c r="G162" s="7">
        <f>F162*C162</f>
        <v>-725.29000000000008</v>
      </c>
    </row>
    <row r="163" spans="1:7" outlineLevel="1" x14ac:dyDescent="0.25">
      <c r="A163" s="8">
        <v>45818</v>
      </c>
      <c r="B163" s="9" t="s">
        <v>143</v>
      </c>
      <c r="C163" s="10">
        <v>10.59</v>
      </c>
      <c r="D163" s="8">
        <v>45818</v>
      </c>
      <c r="E163" s="8">
        <v>45818</v>
      </c>
      <c r="F163" s="7">
        <f>E163-D163</f>
        <v>0</v>
      </c>
      <c r="G163" s="7">
        <f>F163*C163</f>
        <v>0</v>
      </c>
    </row>
    <row r="164" spans="1:7" outlineLevel="1" x14ac:dyDescent="0.25">
      <c r="A164" s="8">
        <v>45816</v>
      </c>
      <c r="B164" s="9" t="s">
        <v>144</v>
      </c>
      <c r="C164" s="10">
        <v>61.27</v>
      </c>
      <c r="D164" s="8">
        <v>45816</v>
      </c>
      <c r="E164" s="8">
        <v>45816</v>
      </c>
      <c r="F164" s="7">
        <f>E164-D164</f>
        <v>0</v>
      </c>
      <c r="G164" s="7">
        <f>F164*C164</f>
        <v>0</v>
      </c>
    </row>
    <row r="165" spans="1:7" customFormat="1" hidden="1" outlineLevel="1" x14ac:dyDescent="0.25">
      <c r="A165" s="4">
        <v>45816</v>
      </c>
      <c r="B165" s="5" t="s">
        <v>144</v>
      </c>
      <c r="C165" s="2">
        <v>0</v>
      </c>
      <c r="D165" s="4">
        <v>45816</v>
      </c>
      <c r="E165" s="4">
        <v>45835</v>
      </c>
    </row>
    <row r="166" spans="1:7" outlineLevel="1" x14ac:dyDescent="0.25">
      <c r="A166" s="8">
        <v>45816</v>
      </c>
      <c r="B166" s="9" t="s">
        <v>145</v>
      </c>
      <c r="C166" s="10">
        <v>20.23</v>
      </c>
      <c r="D166" s="8">
        <v>45816</v>
      </c>
      <c r="E166" s="8">
        <v>45816</v>
      </c>
      <c r="F166" s="7">
        <f>E166-D166</f>
        <v>0</v>
      </c>
      <c r="G166" s="7">
        <f>F166*C166</f>
        <v>0</v>
      </c>
    </row>
    <row r="167" spans="1:7" outlineLevel="1" x14ac:dyDescent="0.25">
      <c r="A167" s="8">
        <v>45791</v>
      </c>
      <c r="B167" s="9" t="s">
        <v>146</v>
      </c>
      <c r="C167" s="10">
        <v>6.99</v>
      </c>
      <c r="D167" s="8">
        <v>45791</v>
      </c>
      <c r="E167" s="8">
        <v>45791</v>
      </c>
      <c r="F167" s="7">
        <f>E167-D167</f>
        <v>0</v>
      </c>
      <c r="G167" s="7">
        <f>F167*C167</f>
        <v>0</v>
      </c>
    </row>
    <row r="168" spans="1:7" outlineLevel="1" x14ac:dyDescent="0.25">
      <c r="A168" s="8">
        <v>45792</v>
      </c>
      <c r="B168" s="9" t="s">
        <v>147</v>
      </c>
      <c r="C168" s="10">
        <v>34.71</v>
      </c>
      <c r="D168" s="8">
        <v>45792</v>
      </c>
      <c r="E168" s="8">
        <v>45791</v>
      </c>
      <c r="F168" s="7">
        <f>E168-D168</f>
        <v>-1</v>
      </c>
      <c r="G168" s="7">
        <f>F168*C168</f>
        <v>-34.71</v>
      </c>
    </row>
    <row r="169" spans="1:7" outlineLevel="1" x14ac:dyDescent="0.25">
      <c r="A169" s="8">
        <v>45834</v>
      </c>
      <c r="B169" s="9" t="s">
        <v>148</v>
      </c>
      <c r="C169" s="10">
        <v>62.14</v>
      </c>
      <c r="D169" s="8">
        <v>45834</v>
      </c>
      <c r="E169" s="8">
        <v>45834</v>
      </c>
      <c r="F169" s="7">
        <f>E169-D169</f>
        <v>0</v>
      </c>
      <c r="G169" s="7">
        <f>F169*C169</f>
        <v>0</v>
      </c>
    </row>
    <row r="170" spans="1:7" customFormat="1" hidden="1" outlineLevel="1" x14ac:dyDescent="0.25">
      <c r="A170" s="4">
        <v>45834</v>
      </c>
      <c r="B170" s="5" t="s">
        <v>148</v>
      </c>
      <c r="C170" s="2">
        <v>0</v>
      </c>
      <c r="D170" s="4">
        <v>45834</v>
      </c>
      <c r="E170" s="4">
        <v>45838</v>
      </c>
    </row>
    <row r="171" spans="1:7" outlineLevel="1" x14ac:dyDescent="0.25">
      <c r="A171" s="8">
        <v>45838</v>
      </c>
      <c r="B171" s="9" t="s">
        <v>149</v>
      </c>
      <c r="C171" s="10">
        <v>23.09</v>
      </c>
      <c r="D171" s="8">
        <v>45838</v>
      </c>
      <c r="E171" s="8">
        <v>45832</v>
      </c>
      <c r="F171" s="7">
        <f t="shared" ref="F171:F177" si="6">E171-D171</f>
        <v>-6</v>
      </c>
      <c r="G171" s="7">
        <f t="shared" ref="G171:G177" si="7">F171*C171</f>
        <v>-138.54</v>
      </c>
    </row>
    <row r="172" spans="1:7" outlineLevel="1" x14ac:dyDescent="0.25">
      <c r="A172" s="8">
        <v>45800</v>
      </c>
      <c r="B172" s="9" t="s">
        <v>150</v>
      </c>
      <c r="C172" s="10">
        <v>300</v>
      </c>
      <c r="D172" s="8">
        <v>45800</v>
      </c>
      <c r="E172" s="8">
        <v>45803</v>
      </c>
      <c r="F172" s="7">
        <f t="shared" si="6"/>
        <v>3</v>
      </c>
      <c r="G172" s="7">
        <f t="shared" si="7"/>
        <v>900</v>
      </c>
    </row>
    <row r="173" spans="1:7" outlineLevel="1" x14ac:dyDescent="0.25">
      <c r="A173" s="8">
        <v>45800</v>
      </c>
      <c r="B173" s="9" t="s">
        <v>150</v>
      </c>
      <c r="C173" s="10">
        <v>700</v>
      </c>
      <c r="D173" s="8">
        <v>45800</v>
      </c>
      <c r="E173" s="8">
        <v>45803</v>
      </c>
      <c r="F173" s="7">
        <f t="shared" si="6"/>
        <v>3</v>
      </c>
      <c r="G173" s="7">
        <f t="shared" si="7"/>
        <v>2100</v>
      </c>
    </row>
    <row r="174" spans="1:7" outlineLevel="1" x14ac:dyDescent="0.25">
      <c r="A174" s="8">
        <v>45726</v>
      </c>
      <c r="B174" s="9" t="s">
        <v>151</v>
      </c>
      <c r="C174" s="10">
        <v>283.17</v>
      </c>
      <c r="D174" s="8">
        <v>45777</v>
      </c>
      <c r="E174" s="8">
        <v>45771</v>
      </c>
      <c r="F174" s="7">
        <f t="shared" si="6"/>
        <v>-6</v>
      </c>
      <c r="G174" s="7">
        <f t="shared" si="7"/>
        <v>-1699.02</v>
      </c>
    </row>
    <row r="175" spans="1:7" outlineLevel="1" x14ac:dyDescent="0.25">
      <c r="A175" s="8">
        <v>45755</v>
      </c>
      <c r="B175" s="9" t="s">
        <v>152</v>
      </c>
      <c r="C175" s="10">
        <v>56.23</v>
      </c>
      <c r="D175" s="8">
        <v>45808</v>
      </c>
      <c r="E175" s="8">
        <v>45803</v>
      </c>
      <c r="F175" s="7">
        <f t="shared" si="6"/>
        <v>-5</v>
      </c>
      <c r="G175" s="7">
        <f t="shared" si="7"/>
        <v>-281.14999999999998</v>
      </c>
    </row>
    <row r="176" spans="1:7" outlineLevel="1" x14ac:dyDescent="0.25">
      <c r="A176" s="8">
        <v>45755</v>
      </c>
      <c r="B176" s="9" t="s">
        <v>153</v>
      </c>
      <c r="C176" s="10">
        <v>6.97</v>
      </c>
      <c r="D176" s="8">
        <v>45755</v>
      </c>
      <c r="E176" s="8">
        <v>45755</v>
      </c>
      <c r="F176" s="7">
        <f t="shared" si="6"/>
        <v>0</v>
      </c>
      <c r="G176" s="7">
        <f t="shared" si="7"/>
        <v>0</v>
      </c>
    </row>
    <row r="177" spans="1:7" outlineLevel="1" x14ac:dyDescent="0.25">
      <c r="A177" s="8">
        <v>45706</v>
      </c>
      <c r="B177" s="9" t="s">
        <v>154</v>
      </c>
      <c r="C177" s="10">
        <v>25149</v>
      </c>
      <c r="D177" s="8">
        <v>45736</v>
      </c>
      <c r="E177" s="8">
        <v>45790</v>
      </c>
      <c r="F177" s="7">
        <f t="shared" si="6"/>
        <v>54</v>
      </c>
      <c r="G177" s="7">
        <f t="shared" si="7"/>
        <v>1358046</v>
      </c>
    </row>
    <row r="178" spans="1:7" customFormat="1" hidden="1" outlineLevel="1" x14ac:dyDescent="0.25">
      <c r="A178" s="4">
        <v>45728</v>
      </c>
      <c r="B178" s="5" t="s">
        <v>155</v>
      </c>
      <c r="C178" s="2">
        <v>0</v>
      </c>
      <c r="D178" s="4">
        <v>45760</v>
      </c>
      <c r="E178" s="4">
        <v>45644</v>
      </c>
    </row>
    <row r="179" spans="1:7" outlineLevel="1" x14ac:dyDescent="0.25">
      <c r="A179" s="8">
        <v>45750</v>
      </c>
      <c r="B179" s="9" t="s">
        <v>156</v>
      </c>
      <c r="C179" s="10">
        <v>2324.59</v>
      </c>
      <c r="D179" s="8">
        <v>45780</v>
      </c>
      <c r="E179" s="8">
        <v>45783</v>
      </c>
      <c r="F179" s="7">
        <f>E179-D179</f>
        <v>3</v>
      </c>
      <c r="G179" s="7">
        <f>F179*C179</f>
        <v>6973.77</v>
      </c>
    </row>
    <row r="180" spans="1:7" outlineLevel="1" x14ac:dyDescent="0.25">
      <c r="A180" s="8">
        <v>45750</v>
      </c>
      <c r="B180" s="9" t="s">
        <v>157</v>
      </c>
      <c r="C180" s="10">
        <v>681.34</v>
      </c>
      <c r="D180" s="8">
        <v>45780</v>
      </c>
      <c r="E180" s="8">
        <v>45783</v>
      </c>
      <c r="F180" s="7">
        <f>E180-D180</f>
        <v>3</v>
      </c>
      <c r="G180" s="7">
        <f>F180*C180</f>
        <v>2044.02</v>
      </c>
    </row>
    <row r="181" spans="1:7" customFormat="1" hidden="1" outlineLevel="1" x14ac:dyDescent="0.25">
      <c r="A181" s="4">
        <v>45728</v>
      </c>
      <c r="B181" s="5" t="s">
        <v>155</v>
      </c>
      <c r="C181" s="2">
        <v>0</v>
      </c>
      <c r="D181" s="4">
        <v>45760</v>
      </c>
      <c r="E181" s="4">
        <v>45644</v>
      </c>
    </row>
    <row r="182" spans="1:7" outlineLevel="1" x14ac:dyDescent="0.25">
      <c r="A182" s="8">
        <v>45785</v>
      </c>
      <c r="B182" s="9" t="s">
        <v>158</v>
      </c>
      <c r="C182" s="10">
        <v>2324.59</v>
      </c>
      <c r="D182" s="8">
        <v>45815</v>
      </c>
      <c r="E182" s="8">
        <v>45807</v>
      </c>
      <c r="F182" s="7">
        <f>E182-D182</f>
        <v>-8</v>
      </c>
      <c r="G182" s="7">
        <f>F182*C182</f>
        <v>-18596.72</v>
      </c>
    </row>
    <row r="183" spans="1:7" outlineLevel="1" x14ac:dyDescent="0.25">
      <c r="A183" s="8">
        <v>45785</v>
      </c>
      <c r="B183" s="9" t="s">
        <v>159</v>
      </c>
      <c r="C183" s="10">
        <v>681.34</v>
      </c>
      <c r="D183" s="8">
        <v>45815</v>
      </c>
      <c r="E183" s="8">
        <v>45807</v>
      </c>
      <c r="F183" s="7">
        <f>E183-D183</f>
        <v>-8</v>
      </c>
      <c r="G183" s="7">
        <f>F183*C183</f>
        <v>-5450.72</v>
      </c>
    </row>
    <row r="184" spans="1:7" customFormat="1" hidden="1" outlineLevel="1" x14ac:dyDescent="0.25">
      <c r="A184" s="4">
        <v>45814</v>
      </c>
      <c r="B184" s="5" t="s">
        <v>160</v>
      </c>
      <c r="C184" s="2">
        <v>0</v>
      </c>
      <c r="D184" s="4">
        <v>45844</v>
      </c>
      <c r="E184" s="1"/>
    </row>
    <row r="185" spans="1:7" customFormat="1" hidden="1" outlineLevel="1" x14ac:dyDescent="0.25">
      <c r="A185" s="4">
        <v>45814</v>
      </c>
      <c r="B185" s="5" t="s">
        <v>161</v>
      </c>
      <c r="C185" s="2">
        <v>0</v>
      </c>
      <c r="D185" s="4">
        <v>45844</v>
      </c>
      <c r="E185" s="1"/>
    </row>
    <row r="186" spans="1:7" outlineLevel="1" x14ac:dyDescent="0.25">
      <c r="A186" s="8">
        <v>45730</v>
      </c>
      <c r="B186" s="9" t="s">
        <v>162</v>
      </c>
      <c r="C186" s="10">
        <v>229</v>
      </c>
      <c r="D186" s="8">
        <v>45777</v>
      </c>
      <c r="E186" s="8">
        <v>45771</v>
      </c>
      <c r="F186" s="7">
        <f>E186-D186</f>
        <v>-6</v>
      </c>
      <c r="G186" s="7">
        <f>F186*C186</f>
        <v>-1374</v>
      </c>
    </row>
    <row r="187" spans="1:7" customFormat="1" hidden="1" outlineLevel="1" x14ac:dyDescent="0.25">
      <c r="A187" s="4">
        <v>45730</v>
      </c>
      <c r="B187" s="5" t="s">
        <v>163</v>
      </c>
      <c r="C187" s="2">
        <v>0</v>
      </c>
      <c r="D187" s="4">
        <v>45730</v>
      </c>
      <c r="E187" s="4">
        <v>45730</v>
      </c>
    </row>
    <row r="188" spans="1:7" customFormat="1" hidden="1" outlineLevel="1" x14ac:dyDescent="0.25">
      <c r="A188" s="4">
        <v>45730</v>
      </c>
      <c r="B188" s="5" t="s">
        <v>163</v>
      </c>
      <c r="C188" s="2">
        <v>0</v>
      </c>
      <c r="D188" s="4">
        <v>45730</v>
      </c>
      <c r="E188" s="4">
        <v>45730</v>
      </c>
    </row>
    <row r="189" spans="1:7" customFormat="1" hidden="1" outlineLevel="1" x14ac:dyDescent="0.25">
      <c r="A189" s="4">
        <v>45805</v>
      </c>
      <c r="B189" s="5" t="s">
        <v>164</v>
      </c>
      <c r="C189" s="2">
        <v>0</v>
      </c>
      <c r="D189" s="4">
        <v>45838</v>
      </c>
      <c r="E189" s="1"/>
    </row>
    <row r="190" spans="1:7" customFormat="1" hidden="1" outlineLevel="1" x14ac:dyDescent="0.25">
      <c r="A190" s="4">
        <v>45832</v>
      </c>
      <c r="B190" s="5" t="s">
        <v>165</v>
      </c>
      <c r="C190" s="2">
        <v>0</v>
      </c>
      <c r="D190" s="4">
        <v>45869</v>
      </c>
      <c r="E190" s="1"/>
    </row>
    <row r="191" spans="1:7" outlineLevel="1" x14ac:dyDescent="0.25">
      <c r="A191" s="8">
        <v>45716</v>
      </c>
      <c r="B191" s="9" t="s">
        <v>166</v>
      </c>
      <c r="C191" s="10">
        <v>2081.4499999999998</v>
      </c>
      <c r="D191" s="8">
        <v>45747</v>
      </c>
      <c r="E191" s="8">
        <v>45757</v>
      </c>
      <c r="F191" s="7">
        <f>E191-D191</f>
        <v>10</v>
      </c>
      <c r="G191" s="7">
        <f>F191*C191</f>
        <v>20814.5</v>
      </c>
    </row>
    <row r="192" spans="1:7" outlineLevel="1" x14ac:dyDescent="0.25">
      <c r="A192" s="8">
        <v>45747</v>
      </c>
      <c r="B192" s="9" t="s">
        <v>167</v>
      </c>
      <c r="C192" s="10">
        <v>800</v>
      </c>
      <c r="D192" s="8">
        <v>45777</v>
      </c>
      <c r="E192" s="8">
        <v>45785</v>
      </c>
      <c r="F192" s="7">
        <f>E192-D192</f>
        <v>8</v>
      </c>
      <c r="G192" s="7">
        <f>F192*C192</f>
        <v>6400</v>
      </c>
    </row>
    <row r="193" spans="1:7" customFormat="1" hidden="1" outlineLevel="1" x14ac:dyDescent="0.25">
      <c r="A193" s="4">
        <v>45808</v>
      </c>
      <c r="B193" s="5" t="s">
        <v>168</v>
      </c>
      <c r="C193" s="2">
        <v>0</v>
      </c>
      <c r="D193" s="4">
        <v>45869</v>
      </c>
      <c r="E193" s="1"/>
    </row>
    <row r="194" spans="1:7" outlineLevel="1" x14ac:dyDescent="0.25">
      <c r="A194" s="8">
        <v>45777</v>
      </c>
      <c r="B194" s="9" t="s">
        <v>169</v>
      </c>
      <c r="C194" s="10">
        <v>24541.29</v>
      </c>
      <c r="D194" s="8">
        <v>45727</v>
      </c>
      <c r="E194" s="8">
        <v>45765</v>
      </c>
      <c r="F194" s="7">
        <f t="shared" ref="F194:F211" si="8">E194-D194</f>
        <v>38</v>
      </c>
      <c r="G194" s="7">
        <f t="shared" ref="G194:G211" si="9">F194*C194</f>
        <v>932569.02</v>
      </c>
    </row>
    <row r="195" spans="1:7" outlineLevel="1" x14ac:dyDescent="0.25">
      <c r="A195" s="8">
        <v>45777</v>
      </c>
      <c r="B195" s="9" t="s">
        <v>169</v>
      </c>
      <c r="C195" s="10">
        <v>4592.3100000000004</v>
      </c>
      <c r="D195" s="8">
        <v>45727</v>
      </c>
      <c r="E195" s="8">
        <v>45765</v>
      </c>
      <c r="F195" s="7">
        <f t="shared" si="8"/>
        <v>38</v>
      </c>
      <c r="G195" s="7">
        <f t="shared" si="9"/>
        <v>174507.78000000003</v>
      </c>
    </row>
    <row r="196" spans="1:7" outlineLevel="1" x14ac:dyDescent="0.25">
      <c r="A196" s="8">
        <v>45754</v>
      </c>
      <c r="B196" s="9" t="s">
        <v>170</v>
      </c>
      <c r="C196" s="10">
        <v>33</v>
      </c>
      <c r="D196" s="8">
        <v>45808</v>
      </c>
      <c r="E196" s="8">
        <v>45807</v>
      </c>
      <c r="F196" s="7">
        <f t="shared" si="8"/>
        <v>-1</v>
      </c>
      <c r="G196" s="7">
        <f t="shared" si="9"/>
        <v>-33</v>
      </c>
    </row>
    <row r="197" spans="1:7" outlineLevel="1" x14ac:dyDescent="0.25">
      <c r="A197" s="8">
        <v>45754</v>
      </c>
      <c r="B197" s="9" t="s">
        <v>171</v>
      </c>
      <c r="C197" s="10">
        <v>31.35</v>
      </c>
      <c r="D197" s="8">
        <v>45785</v>
      </c>
      <c r="E197" s="8">
        <v>45806</v>
      </c>
      <c r="F197" s="7">
        <f t="shared" si="8"/>
        <v>21</v>
      </c>
      <c r="G197" s="7">
        <f t="shared" si="9"/>
        <v>658.35</v>
      </c>
    </row>
    <row r="198" spans="1:7" outlineLevel="1" x14ac:dyDescent="0.25">
      <c r="A198" s="8">
        <v>45746</v>
      </c>
      <c r="B198" s="9" t="s">
        <v>172</v>
      </c>
      <c r="C198" s="10">
        <v>4318.8</v>
      </c>
      <c r="D198" s="8">
        <v>45777</v>
      </c>
      <c r="E198" s="8">
        <v>45776</v>
      </c>
      <c r="F198" s="7">
        <f t="shared" si="8"/>
        <v>-1</v>
      </c>
      <c r="G198" s="7">
        <f t="shared" si="9"/>
        <v>-4318.8</v>
      </c>
    </row>
    <row r="199" spans="1:7" outlineLevel="1" x14ac:dyDescent="0.25">
      <c r="A199" s="8">
        <v>45755</v>
      </c>
      <c r="B199" s="9" t="s">
        <v>173</v>
      </c>
      <c r="C199" s="10">
        <v>-4318.8</v>
      </c>
      <c r="D199" s="8">
        <v>45777</v>
      </c>
      <c r="E199" s="8">
        <v>45776</v>
      </c>
      <c r="F199" s="7">
        <f t="shared" si="8"/>
        <v>-1</v>
      </c>
      <c r="G199" s="7">
        <f t="shared" si="9"/>
        <v>4318.8</v>
      </c>
    </row>
    <row r="200" spans="1:7" outlineLevel="1" x14ac:dyDescent="0.25">
      <c r="A200" s="8">
        <v>45755</v>
      </c>
      <c r="B200" s="9" t="s">
        <v>174</v>
      </c>
      <c r="C200" s="10">
        <v>4440.8</v>
      </c>
      <c r="D200" s="8">
        <v>45777</v>
      </c>
      <c r="E200" s="8">
        <v>45777</v>
      </c>
      <c r="F200" s="7">
        <f t="shared" si="8"/>
        <v>0</v>
      </c>
      <c r="G200" s="7">
        <f t="shared" si="9"/>
        <v>0</v>
      </c>
    </row>
    <row r="201" spans="1:7" outlineLevel="1" x14ac:dyDescent="0.25">
      <c r="A201" s="8">
        <v>45776</v>
      </c>
      <c r="B201" s="9" t="s">
        <v>175</v>
      </c>
      <c r="C201" s="10">
        <v>-4440.8</v>
      </c>
      <c r="D201" s="8">
        <v>45777</v>
      </c>
      <c r="E201" s="8">
        <v>45777</v>
      </c>
      <c r="F201" s="7">
        <f t="shared" si="8"/>
        <v>0</v>
      </c>
      <c r="G201" s="7">
        <f t="shared" si="9"/>
        <v>0</v>
      </c>
    </row>
    <row r="202" spans="1:7" outlineLevel="1" x14ac:dyDescent="0.25">
      <c r="A202" s="8">
        <v>45776</v>
      </c>
      <c r="B202" s="9" t="s">
        <v>176</v>
      </c>
      <c r="C202" s="10">
        <v>3740.8</v>
      </c>
      <c r="D202" s="8">
        <v>45808</v>
      </c>
      <c r="E202" s="8">
        <v>45806</v>
      </c>
      <c r="F202" s="7">
        <f t="shared" si="8"/>
        <v>-2</v>
      </c>
      <c r="G202" s="7">
        <f t="shared" si="9"/>
        <v>-7481.6</v>
      </c>
    </row>
    <row r="203" spans="1:7" outlineLevel="1" x14ac:dyDescent="0.25">
      <c r="A203" s="8">
        <v>45776</v>
      </c>
      <c r="B203" s="9" t="s">
        <v>176</v>
      </c>
      <c r="C203" s="10">
        <v>700</v>
      </c>
      <c r="D203" s="8">
        <v>45808</v>
      </c>
      <c r="E203" s="8">
        <v>45811</v>
      </c>
      <c r="F203" s="7">
        <f t="shared" si="8"/>
        <v>3</v>
      </c>
      <c r="G203" s="7">
        <f t="shared" si="9"/>
        <v>2100</v>
      </c>
    </row>
    <row r="204" spans="1:7" outlineLevel="1" x14ac:dyDescent="0.25">
      <c r="A204" s="8">
        <v>45715</v>
      </c>
      <c r="B204" s="9" t="s">
        <v>177</v>
      </c>
      <c r="C204" s="10">
        <v>1639.24</v>
      </c>
      <c r="D204" s="8">
        <v>45777</v>
      </c>
      <c r="E204" s="8">
        <v>45771</v>
      </c>
      <c r="F204" s="7">
        <f t="shared" si="8"/>
        <v>-6</v>
      </c>
      <c r="G204" s="7">
        <f t="shared" si="9"/>
        <v>-9835.44</v>
      </c>
    </row>
    <row r="205" spans="1:7" outlineLevel="1" x14ac:dyDescent="0.25">
      <c r="A205" s="8">
        <v>45735</v>
      </c>
      <c r="B205" s="9" t="s">
        <v>178</v>
      </c>
      <c r="C205" s="10">
        <v>1228.5</v>
      </c>
      <c r="D205" s="8">
        <v>45777</v>
      </c>
      <c r="E205" s="8">
        <v>45771</v>
      </c>
      <c r="F205" s="7">
        <f t="shared" si="8"/>
        <v>-6</v>
      </c>
      <c r="G205" s="7">
        <f t="shared" si="9"/>
        <v>-7371</v>
      </c>
    </row>
    <row r="206" spans="1:7" outlineLevel="1" x14ac:dyDescent="0.25">
      <c r="A206" s="8">
        <v>45743</v>
      </c>
      <c r="B206" s="9" t="s">
        <v>179</v>
      </c>
      <c r="C206" s="10">
        <v>74</v>
      </c>
      <c r="D206" s="8">
        <v>45777</v>
      </c>
      <c r="E206" s="8">
        <v>45783</v>
      </c>
      <c r="F206" s="7">
        <f t="shared" si="8"/>
        <v>6</v>
      </c>
      <c r="G206" s="7">
        <f t="shared" si="9"/>
        <v>444</v>
      </c>
    </row>
    <row r="207" spans="1:7" outlineLevel="1" x14ac:dyDescent="0.25">
      <c r="A207" s="8">
        <v>45762</v>
      </c>
      <c r="B207" s="9" t="s">
        <v>180</v>
      </c>
      <c r="C207" s="10">
        <v>213.09</v>
      </c>
      <c r="D207" s="8">
        <v>45808</v>
      </c>
      <c r="E207" s="8">
        <v>45803</v>
      </c>
      <c r="F207" s="7">
        <f t="shared" si="8"/>
        <v>-5</v>
      </c>
      <c r="G207" s="7">
        <f t="shared" si="9"/>
        <v>-1065.45</v>
      </c>
    </row>
    <row r="208" spans="1:7" outlineLevel="1" x14ac:dyDescent="0.25">
      <c r="A208" s="8">
        <v>45791</v>
      </c>
      <c r="B208" s="9" t="s">
        <v>181</v>
      </c>
      <c r="C208" s="10">
        <v>24.9</v>
      </c>
      <c r="D208" s="8">
        <v>45838</v>
      </c>
      <c r="E208" s="8">
        <v>45835</v>
      </c>
      <c r="F208" s="7">
        <f t="shared" si="8"/>
        <v>-3</v>
      </c>
      <c r="G208" s="7">
        <f t="shared" si="9"/>
        <v>-74.699999999999989</v>
      </c>
    </row>
    <row r="209" spans="1:7" outlineLevel="1" x14ac:dyDescent="0.25">
      <c r="A209" s="8">
        <v>45799</v>
      </c>
      <c r="B209" s="9" t="s">
        <v>182</v>
      </c>
      <c r="C209" s="10">
        <v>113.7</v>
      </c>
      <c r="D209" s="8">
        <v>45838</v>
      </c>
      <c r="E209" s="8">
        <v>45835</v>
      </c>
      <c r="F209" s="7">
        <f t="shared" si="8"/>
        <v>-3</v>
      </c>
      <c r="G209" s="7">
        <f t="shared" si="9"/>
        <v>-341.1</v>
      </c>
    </row>
    <row r="210" spans="1:7" outlineLevel="1" x14ac:dyDescent="0.25">
      <c r="A210" s="8">
        <v>45799</v>
      </c>
      <c r="B210" s="9" t="s">
        <v>183</v>
      </c>
      <c r="C210" s="10">
        <v>185</v>
      </c>
      <c r="D210" s="8">
        <v>45838</v>
      </c>
      <c r="E210" s="8">
        <v>45835</v>
      </c>
      <c r="F210" s="7">
        <f t="shared" si="8"/>
        <v>-3</v>
      </c>
      <c r="G210" s="7">
        <f t="shared" si="9"/>
        <v>-555</v>
      </c>
    </row>
    <row r="211" spans="1:7" outlineLevel="1" x14ac:dyDescent="0.25">
      <c r="A211" s="8">
        <v>45800</v>
      </c>
      <c r="B211" s="9" t="s">
        <v>184</v>
      </c>
      <c r="C211" s="10">
        <v>1333.81</v>
      </c>
      <c r="D211" s="8">
        <v>45838</v>
      </c>
      <c r="E211" s="8">
        <v>45835</v>
      </c>
      <c r="F211" s="7">
        <f t="shared" si="8"/>
        <v>-3</v>
      </c>
      <c r="G211" s="7">
        <f t="shared" si="9"/>
        <v>-4001.43</v>
      </c>
    </row>
    <row r="212" spans="1:7" customFormat="1" hidden="1" outlineLevel="1" x14ac:dyDescent="0.25">
      <c r="A212" s="4">
        <v>45812</v>
      </c>
      <c r="B212" s="5" t="s">
        <v>185</v>
      </c>
      <c r="C212" s="2">
        <v>0</v>
      </c>
      <c r="D212" s="4">
        <v>45869</v>
      </c>
      <c r="E212" s="1"/>
    </row>
    <row r="213" spans="1:7" customFormat="1" hidden="1" outlineLevel="1" x14ac:dyDescent="0.25">
      <c r="A213" s="4">
        <v>45832</v>
      </c>
      <c r="B213" s="5" t="s">
        <v>186</v>
      </c>
      <c r="C213" s="2">
        <v>0</v>
      </c>
      <c r="D213" s="4">
        <v>45869</v>
      </c>
      <c r="E213" s="1"/>
    </row>
    <row r="214" spans="1:7" customFormat="1" hidden="1" x14ac:dyDescent="0.25">
      <c r="A214" s="3"/>
      <c r="B214" s="3"/>
      <c r="C214" s="6">
        <f>SUBTOTAL(9,C215:C215)</f>
        <v>0</v>
      </c>
      <c r="D214" s="3"/>
      <c r="E214" s="3"/>
    </row>
    <row r="215" spans="1:7" customFormat="1" hidden="1" outlineLevel="1" x14ac:dyDescent="0.25">
      <c r="A215" s="4">
        <v>45814</v>
      </c>
      <c r="B215" s="5" t="s">
        <v>187</v>
      </c>
      <c r="C215" s="2">
        <v>0</v>
      </c>
      <c r="D215" s="4">
        <v>45869</v>
      </c>
      <c r="E215" s="1"/>
    </row>
    <row r="216" spans="1:7" outlineLevel="1" x14ac:dyDescent="0.25">
      <c r="A216" s="8">
        <v>45747</v>
      </c>
      <c r="B216" s="9" t="s">
        <v>188</v>
      </c>
      <c r="C216" s="10">
        <v>37260</v>
      </c>
      <c r="D216" s="8">
        <v>45808</v>
      </c>
      <c r="E216" s="8">
        <v>45803</v>
      </c>
      <c r="F216" s="7">
        <f>E216-D216</f>
        <v>-5</v>
      </c>
      <c r="G216" s="7">
        <f>F216*C216</f>
        <v>-186300</v>
      </c>
    </row>
    <row r="217" spans="1:7" customFormat="1" hidden="1" x14ac:dyDescent="0.25">
      <c r="A217" s="3"/>
      <c r="B217" s="3"/>
      <c r="C217" s="6">
        <f>SUBTOTAL(9,C218:C218)</f>
        <v>0</v>
      </c>
      <c r="D217" s="3"/>
      <c r="E217" s="3"/>
    </row>
    <row r="218" spans="1:7" customFormat="1" hidden="1" outlineLevel="1" x14ac:dyDescent="0.25">
      <c r="A218" s="4">
        <v>45824</v>
      </c>
      <c r="B218" s="5" t="s">
        <v>189</v>
      </c>
      <c r="C218" s="2">
        <v>0</v>
      </c>
      <c r="D218" s="4">
        <v>45869</v>
      </c>
      <c r="E218" s="1"/>
    </row>
    <row r="219" spans="1:7" outlineLevel="1" x14ac:dyDescent="0.25">
      <c r="A219" s="8">
        <v>44895</v>
      </c>
      <c r="B219" s="9" t="s">
        <v>190</v>
      </c>
      <c r="C219" s="10">
        <v>1200</v>
      </c>
      <c r="D219" s="8">
        <v>44957</v>
      </c>
      <c r="E219" s="8">
        <v>45812</v>
      </c>
      <c r="F219" s="7">
        <f t="shared" ref="F219:F225" si="10">E219-D219</f>
        <v>855</v>
      </c>
      <c r="G219" s="7">
        <f t="shared" ref="G219:G225" si="11">F219*C219</f>
        <v>1026000</v>
      </c>
    </row>
    <row r="220" spans="1:7" outlineLevel="1" x14ac:dyDescent="0.25">
      <c r="A220" s="8">
        <v>45736</v>
      </c>
      <c r="B220" s="9" t="s">
        <v>191</v>
      </c>
      <c r="C220" s="10">
        <v>18947</v>
      </c>
      <c r="D220" s="8">
        <v>45777</v>
      </c>
      <c r="E220" s="8">
        <v>45771</v>
      </c>
      <c r="F220" s="7">
        <f t="shared" si="10"/>
        <v>-6</v>
      </c>
      <c r="G220" s="7">
        <f t="shared" si="11"/>
        <v>-113682</v>
      </c>
    </row>
    <row r="221" spans="1:7" outlineLevel="1" x14ac:dyDescent="0.25">
      <c r="A221" s="8">
        <v>45736</v>
      </c>
      <c r="B221" s="9" t="s">
        <v>191</v>
      </c>
      <c r="C221" s="10">
        <v>3545.47</v>
      </c>
      <c r="D221" s="8">
        <v>45777</v>
      </c>
      <c r="E221" s="8">
        <v>45770</v>
      </c>
      <c r="F221" s="7">
        <f t="shared" si="10"/>
        <v>-7</v>
      </c>
      <c r="G221" s="7">
        <f t="shared" si="11"/>
        <v>-24818.289999999997</v>
      </c>
    </row>
    <row r="222" spans="1:7" outlineLevel="1" x14ac:dyDescent="0.25">
      <c r="A222" s="8">
        <v>45656</v>
      </c>
      <c r="B222" s="9" t="s">
        <v>192</v>
      </c>
      <c r="C222" s="10">
        <v>312</v>
      </c>
      <c r="D222" s="8">
        <v>45747</v>
      </c>
      <c r="E222" s="8">
        <v>45783</v>
      </c>
      <c r="F222" s="7">
        <f t="shared" si="10"/>
        <v>36</v>
      </c>
      <c r="G222" s="7">
        <f t="shared" si="11"/>
        <v>11232</v>
      </c>
    </row>
    <row r="223" spans="1:7" outlineLevel="1" x14ac:dyDescent="0.25">
      <c r="A223" s="8">
        <v>45656</v>
      </c>
      <c r="B223" s="9" t="s">
        <v>193</v>
      </c>
      <c r="C223" s="10">
        <v>1959.4</v>
      </c>
      <c r="D223" s="8">
        <v>45747</v>
      </c>
      <c r="E223" s="8">
        <v>45783</v>
      </c>
      <c r="F223" s="7">
        <f t="shared" si="10"/>
        <v>36</v>
      </c>
      <c r="G223" s="7">
        <f t="shared" si="11"/>
        <v>70538.400000000009</v>
      </c>
    </row>
    <row r="224" spans="1:7" outlineLevel="1" x14ac:dyDescent="0.25">
      <c r="A224" s="8">
        <v>45707</v>
      </c>
      <c r="B224" s="9" t="s">
        <v>194</v>
      </c>
      <c r="C224" s="10">
        <v>204</v>
      </c>
      <c r="D224" s="8">
        <v>45747</v>
      </c>
      <c r="E224" s="8">
        <v>45757</v>
      </c>
      <c r="F224" s="7">
        <f t="shared" si="10"/>
        <v>10</v>
      </c>
      <c r="G224" s="7">
        <f t="shared" si="11"/>
        <v>2040</v>
      </c>
    </row>
    <row r="225" spans="1:7" outlineLevel="1" x14ac:dyDescent="0.25">
      <c r="A225" s="8">
        <v>45712</v>
      </c>
      <c r="B225" s="9" t="s">
        <v>195</v>
      </c>
      <c r="C225" s="10">
        <v>9.4700000000000006</v>
      </c>
      <c r="D225" s="8">
        <v>45747</v>
      </c>
      <c r="E225" s="8">
        <v>45783</v>
      </c>
      <c r="F225" s="7">
        <f t="shared" si="10"/>
        <v>36</v>
      </c>
      <c r="G225" s="7">
        <f t="shared" si="11"/>
        <v>340.92</v>
      </c>
    </row>
    <row r="226" spans="1:7" customFormat="1" hidden="1" outlineLevel="1" x14ac:dyDescent="0.25">
      <c r="A226" s="4">
        <v>45742</v>
      </c>
      <c r="B226" s="5" t="s">
        <v>196</v>
      </c>
      <c r="C226" s="2">
        <v>0</v>
      </c>
      <c r="D226" s="4">
        <v>45777</v>
      </c>
      <c r="E226" s="1"/>
    </row>
    <row r="227" spans="1:7" customFormat="1" hidden="1" outlineLevel="1" x14ac:dyDescent="0.25">
      <c r="A227" s="4">
        <v>45742</v>
      </c>
      <c r="B227" s="5" t="s">
        <v>197</v>
      </c>
      <c r="C227" s="2">
        <v>0</v>
      </c>
      <c r="D227" s="4">
        <v>45777</v>
      </c>
      <c r="E227" s="1"/>
    </row>
    <row r="228" spans="1:7" customFormat="1" hidden="1" outlineLevel="1" x14ac:dyDescent="0.25">
      <c r="A228" s="4">
        <v>45747</v>
      </c>
      <c r="B228" s="5" t="s">
        <v>198</v>
      </c>
      <c r="C228" s="2">
        <v>0</v>
      </c>
      <c r="D228" s="4">
        <v>45777</v>
      </c>
      <c r="E228" s="4">
        <v>45747</v>
      </c>
    </row>
    <row r="229" spans="1:7" customFormat="1" hidden="1" outlineLevel="1" x14ac:dyDescent="0.25">
      <c r="A229" s="4">
        <v>45747</v>
      </c>
      <c r="B229" s="5" t="s">
        <v>198</v>
      </c>
      <c r="C229" s="2">
        <v>0</v>
      </c>
      <c r="D229" s="4">
        <v>45777</v>
      </c>
      <c r="E229" s="4">
        <v>45747</v>
      </c>
    </row>
    <row r="230" spans="1:7" outlineLevel="1" x14ac:dyDescent="0.25">
      <c r="A230" s="8">
        <v>45777</v>
      </c>
      <c r="B230" s="9" t="s">
        <v>199</v>
      </c>
      <c r="C230" s="10">
        <v>63.33</v>
      </c>
      <c r="D230" s="8">
        <v>45808</v>
      </c>
      <c r="E230" s="8">
        <v>45777</v>
      </c>
      <c r="F230" s="7">
        <f>E230-D230</f>
        <v>-31</v>
      </c>
      <c r="G230" s="7">
        <f>F230*C230</f>
        <v>-1963.23</v>
      </c>
    </row>
    <row r="231" spans="1:7" outlineLevel="1" x14ac:dyDescent="0.25">
      <c r="A231" s="8">
        <v>45761</v>
      </c>
      <c r="B231" s="9" t="s">
        <v>200</v>
      </c>
      <c r="C231" s="10">
        <v>95.01</v>
      </c>
      <c r="D231" s="8">
        <v>45808</v>
      </c>
      <c r="E231" s="8">
        <v>45803</v>
      </c>
      <c r="F231" s="7">
        <f>E231-D231</f>
        <v>-5</v>
      </c>
      <c r="G231" s="7">
        <f>F231*C231</f>
        <v>-475.05</v>
      </c>
    </row>
    <row r="232" spans="1:7" customFormat="1" hidden="1" collapsed="1" x14ac:dyDescent="0.25">
      <c r="A232" s="3"/>
      <c r="B232" s="3"/>
      <c r="C232" s="6">
        <f>SUBTOTAL(9,C233:C236)</f>
        <v>0</v>
      </c>
      <c r="D232" s="3"/>
      <c r="E232" s="3"/>
    </row>
    <row r="233" spans="1:7" customFormat="1" hidden="1" outlineLevel="1" x14ac:dyDescent="0.25">
      <c r="A233" s="4">
        <v>45702</v>
      </c>
      <c r="B233" s="5" t="s">
        <v>201</v>
      </c>
      <c r="C233" s="2">
        <v>0</v>
      </c>
      <c r="D233" s="4">
        <v>45685</v>
      </c>
      <c r="E233" s="4">
        <v>45700</v>
      </c>
    </row>
    <row r="234" spans="1:7" customFormat="1" hidden="1" outlineLevel="1" x14ac:dyDescent="0.25">
      <c r="A234" s="4">
        <v>45702</v>
      </c>
      <c r="B234" s="5" t="s">
        <v>201</v>
      </c>
      <c r="C234" s="2">
        <v>0</v>
      </c>
      <c r="D234" s="4">
        <v>45685</v>
      </c>
      <c r="E234" s="4">
        <v>45699</v>
      </c>
    </row>
    <row r="235" spans="1:7" customFormat="1" hidden="1" outlineLevel="1" x14ac:dyDescent="0.25">
      <c r="A235" s="4">
        <v>45702</v>
      </c>
      <c r="B235" s="5" t="s">
        <v>201</v>
      </c>
      <c r="C235" s="2">
        <v>0</v>
      </c>
      <c r="D235" s="4">
        <v>45685</v>
      </c>
      <c r="E235" s="4">
        <v>45700</v>
      </c>
    </row>
    <row r="236" spans="1:7" customFormat="1" hidden="1" outlineLevel="1" x14ac:dyDescent="0.25">
      <c r="A236" s="4">
        <v>45702</v>
      </c>
      <c r="B236" s="5" t="s">
        <v>201</v>
      </c>
      <c r="C236" s="2">
        <v>0</v>
      </c>
      <c r="D236" s="4">
        <v>45685</v>
      </c>
      <c r="E236" s="4">
        <v>45699</v>
      </c>
    </row>
    <row r="237" spans="1:7" customFormat="1" hidden="1" x14ac:dyDescent="0.25">
      <c r="A237" s="3"/>
      <c r="B237" s="3"/>
      <c r="C237" s="6">
        <f>SUBTOTAL(9,C238:C241)</f>
        <v>0</v>
      </c>
      <c r="D237" s="3"/>
      <c r="E237" s="3"/>
    </row>
    <row r="238" spans="1:7" outlineLevel="1" x14ac:dyDescent="0.25">
      <c r="A238" s="8">
        <v>45775</v>
      </c>
      <c r="B238" s="9" t="s">
        <v>202</v>
      </c>
      <c r="C238" s="10">
        <v>13977.7</v>
      </c>
      <c r="D238" s="8">
        <v>45808</v>
      </c>
      <c r="E238" s="8">
        <v>45833</v>
      </c>
      <c r="F238" s="7">
        <f>E238-D238</f>
        <v>25</v>
      </c>
      <c r="G238" s="7">
        <f>F238*C238</f>
        <v>349442.5</v>
      </c>
    </row>
    <row r="239" spans="1:7" outlineLevel="1" x14ac:dyDescent="0.25">
      <c r="A239" s="8">
        <v>45806</v>
      </c>
      <c r="B239" s="9" t="s">
        <v>203</v>
      </c>
      <c r="C239" s="10">
        <v>-13977.7</v>
      </c>
      <c r="D239" s="8">
        <v>45838</v>
      </c>
      <c r="E239" s="8">
        <v>45833</v>
      </c>
      <c r="F239" s="7">
        <f>E239-D239</f>
        <v>-5</v>
      </c>
      <c r="G239" s="7">
        <f>F239*C239</f>
        <v>69888.5</v>
      </c>
    </row>
    <row r="240" spans="1:7" customFormat="1" hidden="1" outlineLevel="1" x14ac:dyDescent="0.25">
      <c r="A240" s="4">
        <v>45806</v>
      </c>
      <c r="B240" s="5" t="s">
        <v>204</v>
      </c>
      <c r="C240" s="2">
        <v>0</v>
      </c>
      <c r="D240" s="4">
        <v>45838</v>
      </c>
      <c r="E240" s="1"/>
    </row>
    <row r="241" spans="1:7" customFormat="1" hidden="1" outlineLevel="1" x14ac:dyDescent="0.25">
      <c r="A241" s="4">
        <v>45828</v>
      </c>
      <c r="B241" s="5" t="s">
        <v>205</v>
      </c>
      <c r="C241" s="2">
        <v>0</v>
      </c>
      <c r="D241" s="4">
        <v>45869</v>
      </c>
      <c r="E241" s="1"/>
    </row>
    <row r="242" spans="1:7" outlineLevel="1" x14ac:dyDescent="0.25">
      <c r="A242" s="8">
        <v>45824</v>
      </c>
      <c r="B242" s="9" t="s">
        <v>206</v>
      </c>
      <c r="C242" s="10">
        <v>152.27000000000001</v>
      </c>
      <c r="D242" s="8">
        <v>45824</v>
      </c>
      <c r="E242" s="8">
        <v>45823</v>
      </c>
      <c r="F242" s="7">
        <f>E242-D242</f>
        <v>-1</v>
      </c>
      <c r="G242" s="7">
        <f>F242*C242</f>
        <v>-152.27000000000001</v>
      </c>
    </row>
    <row r="243" spans="1:7" outlineLevel="1" x14ac:dyDescent="0.25">
      <c r="A243" s="8">
        <v>45705</v>
      </c>
      <c r="B243" s="9" t="s">
        <v>207</v>
      </c>
      <c r="C243" s="10">
        <v>1387.3</v>
      </c>
      <c r="D243" s="8">
        <v>45777</v>
      </c>
      <c r="E243" s="8">
        <v>45771</v>
      </c>
      <c r="F243" s="7">
        <f>E243-D243</f>
        <v>-6</v>
      </c>
      <c r="G243" s="7">
        <f>F243*C243</f>
        <v>-8323.7999999999993</v>
      </c>
    </row>
    <row r="244" spans="1:7" outlineLevel="1" x14ac:dyDescent="0.25">
      <c r="A244" s="8">
        <v>45734</v>
      </c>
      <c r="B244" s="9" t="s">
        <v>208</v>
      </c>
      <c r="C244" s="10">
        <v>5130.5</v>
      </c>
      <c r="D244" s="8">
        <v>45808</v>
      </c>
      <c r="E244" s="8">
        <v>45807</v>
      </c>
      <c r="F244" s="7">
        <f>E244-D244</f>
        <v>-1</v>
      </c>
      <c r="G244" s="7">
        <f>F244*C244</f>
        <v>-5130.5</v>
      </c>
    </row>
    <row r="245" spans="1:7" outlineLevel="1" x14ac:dyDescent="0.25">
      <c r="A245" s="8">
        <v>45685</v>
      </c>
      <c r="B245" s="9" t="s">
        <v>209</v>
      </c>
      <c r="C245" s="10">
        <v>417.5</v>
      </c>
      <c r="D245" s="8">
        <v>45777</v>
      </c>
      <c r="E245" s="8">
        <v>45771</v>
      </c>
      <c r="F245" s="7">
        <f>E245-D245</f>
        <v>-6</v>
      </c>
      <c r="G245" s="7">
        <f>F245*C245</f>
        <v>-2505</v>
      </c>
    </row>
    <row r="246" spans="1:7" customFormat="1" hidden="1" x14ac:dyDescent="0.25">
      <c r="A246" s="3"/>
      <c r="B246" s="3"/>
      <c r="C246" s="6">
        <f>SUBTOTAL(9,C247:C249)</f>
        <v>0</v>
      </c>
      <c r="D246" s="3"/>
      <c r="E246" s="3"/>
    </row>
    <row r="247" spans="1:7" outlineLevel="1" x14ac:dyDescent="0.25">
      <c r="A247" s="8">
        <v>45797</v>
      </c>
      <c r="B247" s="9" t="s">
        <v>210</v>
      </c>
      <c r="C247" s="10">
        <v>18409.060000000001</v>
      </c>
      <c r="D247" s="8">
        <v>45869</v>
      </c>
      <c r="E247" s="8">
        <v>45833</v>
      </c>
      <c r="F247" s="7">
        <f>E247-D247</f>
        <v>-36</v>
      </c>
      <c r="G247" s="7">
        <f>F247*C247</f>
        <v>-662726.16</v>
      </c>
    </row>
    <row r="248" spans="1:7" outlineLevel="1" x14ac:dyDescent="0.25">
      <c r="A248" s="8">
        <v>45814</v>
      </c>
      <c r="B248" s="9" t="s">
        <v>211</v>
      </c>
      <c r="C248" s="10">
        <v>-18409.060000000001</v>
      </c>
      <c r="D248" s="8">
        <v>45900</v>
      </c>
      <c r="E248" s="8">
        <v>45833</v>
      </c>
      <c r="F248" s="7">
        <f>E248-D248</f>
        <v>-67</v>
      </c>
      <c r="G248" s="7">
        <f>F248*C248</f>
        <v>1233407.02</v>
      </c>
    </row>
    <row r="249" spans="1:7" customFormat="1" hidden="1" outlineLevel="1" x14ac:dyDescent="0.25">
      <c r="A249" s="4">
        <v>45814</v>
      </c>
      <c r="B249" s="5" t="s">
        <v>212</v>
      </c>
      <c r="C249" s="2">
        <v>0</v>
      </c>
      <c r="D249" s="4">
        <v>45900</v>
      </c>
      <c r="E249" s="1"/>
    </row>
    <row r="250" spans="1:7" outlineLevel="1" x14ac:dyDescent="0.25">
      <c r="A250" s="8">
        <v>45747</v>
      </c>
      <c r="B250" s="9" t="s">
        <v>213</v>
      </c>
      <c r="C250" s="10">
        <v>56</v>
      </c>
      <c r="D250" s="8">
        <v>45777</v>
      </c>
      <c r="E250" s="8">
        <v>45785</v>
      </c>
      <c r="F250" s="7">
        <f>E250-D250</f>
        <v>8</v>
      </c>
      <c r="G250" s="7">
        <f>F250*C250</f>
        <v>448</v>
      </c>
    </row>
    <row r="251" spans="1:7" outlineLevel="1" x14ac:dyDescent="0.25">
      <c r="A251" s="8">
        <v>45747</v>
      </c>
      <c r="B251" s="9" t="s">
        <v>214</v>
      </c>
      <c r="C251" s="10">
        <v>136</v>
      </c>
      <c r="D251" s="8">
        <v>45747</v>
      </c>
      <c r="E251" s="8">
        <v>45828</v>
      </c>
      <c r="F251" s="7">
        <f>E251-D251</f>
        <v>81</v>
      </c>
      <c r="G251" s="7">
        <f>F251*C251</f>
        <v>11016</v>
      </c>
    </row>
    <row r="252" spans="1:7" outlineLevel="1" x14ac:dyDescent="0.25">
      <c r="A252" s="8">
        <v>45777</v>
      </c>
      <c r="B252" s="9" t="s">
        <v>215</v>
      </c>
      <c r="C252" s="10">
        <v>50</v>
      </c>
      <c r="D252" s="8">
        <v>45777</v>
      </c>
      <c r="E252" s="8">
        <v>45828</v>
      </c>
      <c r="F252" s="7">
        <f>E252-D252</f>
        <v>51</v>
      </c>
      <c r="G252" s="7">
        <f>F252*C252</f>
        <v>2550</v>
      </c>
    </row>
    <row r="253" spans="1:7" outlineLevel="1" x14ac:dyDescent="0.25">
      <c r="A253" s="8">
        <v>45777</v>
      </c>
      <c r="B253" s="9" t="s">
        <v>216</v>
      </c>
      <c r="C253" s="10">
        <v>84</v>
      </c>
      <c r="D253" s="8">
        <v>45808</v>
      </c>
      <c r="E253" s="8">
        <v>45824</v>
      </c>
      <c r="F253" s="7">
        <f>E253-D253</f>
        <v>16</v>
      </c>
      <c r="G253" s="7">
        <f>F253*C253</f>
        <v>1344</v>
      </c>
    </row>
    <row r="254" spans="1:7" outlineLevel="1" x14ac:dyDescent="0.25">
      <c r="A254" s="8">
        <v>45777</v>
      </c>
      <c r="B254" s="9" t="s">
        <v>217</v>
      </c>
      <c r="C254" s="10">
        <v>84</v>
      </c>
      <c r="D254" s="8">
        <v>45777</v>
      </c>
      <c r="E254" s="8">
        <v>45776</v>
      </c>
      <c r="F254" s="7">
        <f>E254-D254</f>
        <v>-1</v>
      </c>
      <c r="G254" s="7">
        <f>F254*C254</f>
        <v>-84</v>
      </c>
    </row>
    <row r="255" spans="1:7" customFormat="1" hidden="1" outlineLevel="1" x14ac:dyDescent="0.25">
      <c r="A255" s="4">
        <v>45831</v>
      </c>
      <c r="B255" s="5" t="s">
        <v>218</v>
      </c>
      <c r="C255" s="2">
        <v>0</v>
      </c>
      <c r="D255" s="4">
        <v>45869</v>
      </c>
      <c r="E255" s="1"/>
    </row>
    <row r="256" spans="1:7" customFormat="1" hidden="1" outlineLevel="1" x14ac:dyDescent="0.25">
      <c r="A256" s="4">
        <v>45828</v>
      </c>
      <c r="B256" s="5" t="s">
        <v>219</v>
      </c>
      <c r="C256" s="2">
        <v>0</v>
      </c>
      <c r="D256" s="4">
        <v>45828</v>
      </c>
      <c r="E256" s="1"/>
    </row>
    <row r="257" spans="1:7" outlineLevel="1" x14ac:dyDescent="0.25">
      <c r="A257" s="8">
        <v>45775</v>
      </c>
      <c r="B257" s="9" t="s">
        <v>220</v>
      </c>
      <c r="C257" s="10">
        <v>22500</v>
      </c>
      <c r="D257" s="8">
        <v>45775</v>
      </c>
      <c r="E257" s="8">
        <v>45785</v>
      </c>
      <c r="F257" s="7">
        <f>E257-D257</f>
        <v>10</v>
      </c>
      <c r="G257" s="7">
        <f>F257*C257</f>
        <v>225000</v>
      </c>
    </row>
    <row r="258" spans="1:7" outlineLevel="1" x14ac:dyDescent="0.25">
      <c r="A258" s="8">
        <v>45790</v>
      </c>
      <c r="B258" s="9" t="s">
        <v>221</v>
      </c>
      <c r="C258" s="10">
        <v>72</v>
      </c>
      <c r="D258" s="8">
        <v>45790</v>
      </c>
      <c r="E258" s="8">
        <v>45804</v>
      </c>
      <c r="F258" s="7">
        <f>E258-D258</f>
        <v>14</v>
      </c>
      <c r="G258" s="7">
        <f>F258*C258</f>
        <v>1008</v>
      </c>
    </row>
    <row r="259" spans="1:7" customFormat="1" hidden="1" outlineLevel="1" x14ac:dyDescent="0.25">
      <c r="A259" s="4">
        <v>45806</v>
      </c>
      <c r="B259" s="5" t="s">
        <v>222</v>
      </c>
      <c r="C259" s="2">
        <v>0</v>
      </c>
      <c r="D259" s="4">
        <v>45838</v>
      </c>
      <c r="E259" s="1"/>
    </row>
    <row r="260" spans="1:7" outlineLevel="1" x14ac:dyDescent="0.25">
      <c r="A260" s="8">
        <v>45736</v>
      </c>
      <c r="B260" s="9" t="s">
        <v>223</v>
      </c>
      <c r="C260" s="10">
        <v>3293.5</v>
      </c>
      <c r="D260" s="8">
        <v>45777</v>
      </c>
      <c r="E260" s="8">
        <v>45785</v>
      </c>
      <c r="F260" s="7">
        <f>E260-D260</f>
        <v>8</v>
      </c>
      <c r="G260" s="7">
        <f>F260*C260</f>
        <v>26348</v>
      </c>
    </row>
    <row r="261" spans="1:7" outlineLevel="1" x14ac:dyDescent="0.25">
      <c r="A261" s="8">
        <v>45747</v>
      </c>
      <c r="B261" s="9" t="s">
        <v>224</v>
      </c>
      <c r="C261" s="10">
        <v>3293.5</v>
      </c>
      <c r="D261" s="8">
        <v>45777</v>
      </c>
      <c r="E261" s="8">
        <v>45785</v>
      </c>
      <c r="F261" s="7">
        <f>E261-D261</f>
        <v>8</v>
      </c>
      <c r="G261" s="7">
        <f>F261*C261</f>
        <v>26348</v>
      </c>
    </row>
    <row r="262" spans="1:7" outlineLevel="1" x14ac:dyDescent="0.25">
      <c r="A262" s="8">
        <v>45777</v>
      </c>
      <c r="B262" s="9" t="s">
        <v>225</v>
      </c>
      <c r="C262" s="10">
        <v>3293.5</v>
      </c>
      <c r="D262" s="8">
        <v>45808</v>
      </c>
      <c r="E262" s="8">
        <v>45813</v>
      </c>
      <c r="F262" s="7">
        <f>E262-D262</f>
        <v>5</v>
      </c>
      <c r="G262" s="7">
        <f>F262*C262</f>
        <v>16467.5</v>
      </c>
    </row>
    <row r="263" spans="1:7" outlineLevel="1" x14ac:dyDescent="0.25">
      <c r="A263" s="8">
        <v>45808</v>
      </c>
      <c r="B263" s="9" t="s">
        <v>226</v>
      </c>
      <c r="C263" s="10">
        <v>3293.5</v>
      </c>
      <c r="D263" s="8">
        <v>45838</v>
      </c>
      <c r="E263" s="8">
        <v>45835</v>
      </c>
      <c r="F263" s="7">
        <f>E263-D263</f>
        <v>-3</v>
      </c>
      <c r="G263" s="7">
        <f>F263*C263</f>
        <v>-9880.5</v>
      </c>
    </row>
    <row r="264" spans="1:7" outlineLevel="1" x14ac:dyDescent="0.25">
      <c r="A264" s="8">
        <v>45777</v>
      </c>
      <c r="B264" s="9" t="s">
        <v>227</v>
      </c>
      <c r="C264" s="10">
        <v>13118.63</v>
      </c>
      <c r="D264" s="8">
        <v>45808</v>
      </c>
      <c r="E264" s="8">
        <v>45803</v>
      </c>
      <c r="F264" s="7">
        <f>E264-D264</f>
        <v>-5</v>
      </c>
      <c r="G264" s="7">
        <f>F264*C264</f>
        <v>-65593.149999999994</v>
      </c>
    </row>
    <row r="265" spans="1:7" customFormat="1" hidden="1" outlineLevel="1" x14ac:dyDescent="0.25">
      <c r="A265" s="4">
        <v>45805</v>
      </c>
      <c r="B265" s="5" t="s">
        <v>228</v>
      </c>
      <c r="C265" s="2">
        <v>0</v>
      </c>
      <c r="D265" s="4">
        <v>45838</v>
      </c>
      <c r="E265" s="1"/>
    </row>
    <row r="266" spans="1:7" customFormat="1" hidden="1" outlineLevel="1" x14ac:dyDescent="0.25">
      <c r="A266" s="4">
        <v>44385</v>
      </c>
      <c r="B266" s="5" t="s">
        <v>229</v>
      </c>
      <c r="C266" s="2">
        <v>0</v>
      </c>
      <c r="D266" s="4">
        <v>44433</v>
      </c>
      <c r="E266" s="1"/>
    </row>
    <row r="267" spans="1:7" customFormat="1" hidden="1" outlineLevel="1" x14ac:dyDescent="0.25">
      <c r="A267" s="4">
        <v>44515</v>
      </c>
      <c r="B267" s="5" t="s">
        <v>230</v>
      </c>
      <c r="C267" s="2">
        <v>0</v>
      </c>
      <c r="D267" s="4">
        <v>44516</v>
      </c>
      <c r="E267" s="1"/>
    </row>
    <row r="268" spans="1:7" customFormat="1" hidden="1" outlineLevel="1" x14ac:dyDescent="0.25">
      <c r="A268" s="4">
        <v>45671</v>
      </c>
      <c r="B268" s="5" t="s">
        <v>231</v>
      </c>
      <c r="C268" s="2">
        <v>0</v>
      </c>
      <c r="D268" s="4">
        <v>45703</v>
      </c>
      <c r="E268" s="1"/>
    </row>
    <row r="269" spans="1:7" outlineLevel="1" x14ac:dyDescent="0.25">
      <c r="A269" s="8">
        <v>45728</v>
      </c>
      <c r="B269" s="9" t="s">
        <v>232</v>
      </c>
      <c r="C269" s="10">
        <v>630.72</v>
      </c>
      <c r="D269" s="8">
        <v>45775</v>
      </c>
      <c r="E269" s="8">
        <v>45775</v>
      </c>
      <c r="F269" s="7">
        <f t="shared" ref="F269:F300" si="12">E269-D269</f>
        <v>0</v>
      </c>
      <c r="G269" s="7">
        <f t="shared" ref="G269:G300" si="13">F269*C269</f>
        <v>0</v>
      </c>
    </row>
    <row r="270" spans="1:7" outlineLevel="1" x14ac:dyDescent="0.25">
      <c r="A270" s="8">
        <v>45728</v>
      </c>
      <c r="B270" s="9" t="s">
        <v>233</v>
      </c>
      <c r="C270" s="10">
        <v>231.51</v>
      </c>
      <c r="D270" s="8">
        <v>45775</v>
      </c>
      <c r="E270" s="8">
        <v>45775</v>
      </c>
      <c r="F270" s="7">
        <f t="shared" si="12"/>
        <v>0</v>
      </c>
      <c r="G270" s="7">
        <f t="shared" si="13"/>
        <v>0</v>
      </c>
    </row>
    <row r="271" spans="1:7" outlineLevel="1" x14ac:dyDescent="0.25">
      <c r="A271" s="8">
        <v>45728</v>
      </c>
      <c r="B271" s="9" t="s">
        <v>234</v>
      </c>
      <c r="C271" s="10">
        <v>72.510000000000005</v>
      </c>
      <c r="D271" s="8">
        <v>45775</v>
      </c>
      <c r="E271" s="8">
        <v>45775</v>
      </c>
      <c r="F271" s="7">
        <f t="shared" si="12"/>
        <v>0</v>
      </c>
      <c r="G271" s="7">
        <f t="shared" si="13"/>
        <v>0</v>
      </c>
    </row>
    <row r="272" spans="1:7" outlineLevel="1" x14ac:dyDescent="0.25">
      <c r="A272" s="8">
        <v>45728</v>
      </c>
      <c r="B272" s="9" t="s">
        <v>235</v>
      </c>
      <c r="C272" s="10">
        <v>369.02</v>
      </c>
      <c r="D272" s="8">
        <v>45775</v>
      </c>
      <c r="E272" s="8">
        <v>45775</v>
      </c>
      <c r="F272" s="7">
        <f t="shared" si="12"/>
        <v>0</v>
      </c>
      <c r="G272" s="7">
        <f t="shared" si="13"/>
        <v>0</v>
      </c>
    </row>
    <row r="273" spans="1:7" outlineLevel="1" x14ac:dyDescent="0.25">
      <c r="A273" s="8">
        <v>45728</v>
      </c>
      <c r="B273" s="9" t="s">
        <v>236</v>
      </c>
      <c r="C273" s="10">
        <v>3900.22</v>
      </c>
      <c r="D273" s="8">
        <v>45775</v>
      </c>
      <c r="E273" s="8">
        <v>45775</v>
      </c>
      <c r="F273" s="7">
        <f t="shared" si="12"/>
        <v>0</v>
      </c>
      <c r="G273" s="7">
        <f t="shared" si="13"/>
        <v>0</v>
      </c>
    </row>
    <row r="274" spans="1:7" outlineLevel="1" x14ac:dyDescent="0.25">
      <c r="A274" s="8">
        <v>45728</v>
      </c>
      <c r="B274" s="9" t="s">
        <v>237</v>
      </c>
      <c r="C274" s="10">
        <v>94.23</v>
      </c>
      <c r="D274" s="8">
        <v>45775</v>
      </c>
      <c r="E274" s="8">
        <v>45775</v>
      </c>
      <c r="F274" s="7">
        <f t="shared" si="12"/>
        <v>0</v>
      </c>
      <c r="G274" s="7">
        <f t="shared" si="13"/>
        <v>0</v>
      </c>
    </row>
    <row r="275" spans="1:7" outlineLevel="1" x14ac:dyDescent="0.25">
      <c r="A275" s="8">
        <v>45728</v>
      </c>
      <c r="B275" s="9" t="s">
        <v>238</v>
      </c>
      <c r="C275" s="10">
        <v>365.53</v>
      </c>
      <c r="D275" s="8">
        <v>45775</v>
      </c>
      <c r="E275" s="8">
        <v>45775</v>
      </c>
      <c r="F275" s="7">
        <f t="shared" si="12"/>
        <v>0</v>
      </c>
      <c r="G275" s="7">
        <f t="shared" si="13"/>
        <v>0</v>
      </c>
    </row>
    <row r="276" spans="1:7" outlineLevel="1" x14ac:dyDescent="0.25">
      <c r="A276" s="8">
        <v>45728</v>
      </c>
      <c r="B276" s="9" t="s">
        <v>239</v>
      </c>
      <c r="C276" s="10">
        <v>67.760000000000005</v>
      </c>
      <c r="D276" s="8">
        <v>45775</v>
      </c>
      <c r="E276" s="8">
        <v>45775</v>
      </c>
      <c r="F276" s="7">
        <f t="shared" si="12"/>
        <v>0</v>
      </c>
      <c r="G276" s="7">
        <f t="shared" si="13"/>
        <v>0</v>
      </c>
    </row>
    <row r="277" spans="1:7" outlineLevel="1" x14ac:dyDescent="0.25">
      <c r="A277" s="8">
        <v>45728</v>
      </c>
      <c r="B277" s="9" t="s">
        <v>240</v>
      </c>
      <c r="C277" s="10">
        <v>518.04999999999995</v>
      </c>
      <c r="D277" s="8">
        <v>45775</v>
      </c>
      <c r="E277" s="8">
        <v>45775</v>
      </c>
      <c r="F277" s="7">
        <f t="shared" si="12"/>
        <v>0</v>
      </c>
      <c r="G277" s="7">
        <f t="shared" si="13"/>
        <v>0</v>
      </c>
    </row>
    <row r="278" spans="1:7" outlineLevel="1" x14ac:dyDescent="0.25">
      <c r="A278" s="8">
        <v>45728</v>
      </c>
      <c r="B278" s="9" t="s">
        <v>241</v>
      </c>
      <c r="C278" s="10">
        <v>388</v>
      </c>
      <c r="D278" s="8">
        <v>45775</v>
      </c>
      <c r="E278" s="8">
        <v>45775</v>
      </c>
      <c r="F278" s="7">
        <f t="shared" si="12"/>
        <v>0</v>
      </c>
      <c r="G278" s="7">
        <f t="shared" si="13"/>
        <v>0</v>
      </c>
    </row>
    <row r="279" spans="1:7" outlineLevel="1" x14ac:dyDescent="0.25">
      <c r="A279" s="8">
        <v>45728</v>
      </c>
      <c r="B279" s="9" t="s">
        <v>242</v>
      </c>
      <c r="C279" s="10">
        <v>558.46</v>
      </c>
      <c r="D279" s="8">
        <v>45775</v>
      </c>
      <c r="E279" s="8">
        <v>45775</v>
      </c>
      <c r="F279" s="7">
        <f t="shared" si="12"/>
        <v>0</v>
      </c>
      <c r="G279" s="7">
        <f t="shared" si="13"/>
        <v>0</v>
      </c>
    </row>
    <row r="280" spans="1:7" outlineLevel="1" x14ac:dyDescent="0.25">
      <c r="A280" s="8">
        <v>45728</v>
      </c>
      <c r="B280" s="9" t="s">
        <v>243</v>
      </c>
      <c r="C280" s="10">
        <v>544.48</v>
      </c>
      <c r="D280" s="8">
        <v>45775</v>
      </c>
      <c r="E280" s="8">
        <v>45775</v>
      </c>
      <c r="F280" s="7">
        <f t="shared" si="12"/>
        <v>0</v>
      </c>
      <c r="G280" s="7">
        <f t="shared" si="13"/>
        <v>0</v>
      </c>
    </row>
    <row r="281" spans="1:7" outlineLevel="1" x14ac:dyDescent="0.25">
      <c r="A281" s="8">
        <v>45728</v>
      </c>
      <c r="B281" s="9" t="s">
        <v>244</v>
      </c>
      <c r="C281" s="10">
        <v>760.18</v>
      </c>
      <c r="D281" s="8">
        <v>45775</v>
      </c>
      <c r="E281" s="8">
        <v>45775</v>
      </c>
      <c r="F281" s="7">
        <f t="shared" si="12"/>
        <v>0</v>
      </c>
      <c r="G281" s="7">
        <f t="shared" si="13"/>
        <v>0</v>
      </c>
    </row>
    <row r="282" spans="1:7" outlineLevel="1" x14ac:dyDescent="0.25">
      <c r="A282" s="8">
        <v>45728</v>
      </c>
      <c r="B282" s="9" t="s">
        <v>245</v>
      </c>
      <c r="C282" s="10">
        <v>610.64</v>
      </c>
      <c r="D282" s="8">
        <v>45775</v>
      </c>
      <c r="E282" s="8">
        <v>45775</v>
      </c>
      <c r="F282" s="7">
        <f t="shared" si="12"/>
        <v>0</v>
      </c>
      <c r="G282" s="7">
        <f t="shared" si="13"/>
        <v>0</v>
      </c>
    </row>
    <row r="283" spans="1:7" outlineLevel="1" x14ac:dyDescent="0.25">
      <c r="A283" s="8">
        <v>45728</v>
      </c>
      <c r="B283" s="9" t="s">
        <v>246</v>
      </c>
      <c r="C283" s="10">
        <v>49.68</v>
      </c>
      <c r="D283" s="8">
        <v>45775</v>
      </c>
      <c r="E283" s="8">
        <v>45775</v>
      </c>
      <c r="F283" s="7">
        <f t="shared" si="12"/>
        <v>0</v>
      </c>
      <c r="G283" s="7">
        <f t="shared" si="13"/>
        <v>0</v>
      </c>
    </row>
    <row r="284" spans="1:7" outlineLevel="1" x14ac:dyDescent="0.25">
      <c r="A284" s="8">
        <v>45728</v>
      </c>
      <c r="B284" s="9" t="s">
        <v>247</v>
      </c>
      <c r="C284" s="10">
        <v>110.57</v>
      </c>
      <c r="D284" s="8">
        <v>45775</v>
      </c>
      <c r="E284" s="8">
        <v>45775</v>
      </c>
      <c r="F284" s="7">
        <f t="shared" si="12"/>
        <v>0</v>
      </c>
      <c r="G284" s="7">
        <f t="shared" si="13"/>
        <v>0</v>
      </c>
    </row>
    <row r="285" spans="1:7" outlineLevel="1" x14ac:dyDescent="0.25">
      <c r="A285" s="8">
        <v>45728</v>
      </c>
      <c r="B285" s="9" t="s">
        <v>248</v>
      </c>
      <c r="C285" s="10">
        <v>75.36</v>
      </c>
      <c r="D285" s="8">
        <v>45775</v>
      </c>
      <c r="E285" s="8">
        <v>45775</v>
      </c>
      <c r="F285" s="7">
        <f t="shared" si="12"/>
        <v>0</v>
      </c>
      <c r="G285" s="7">
        <f t="shared" si="13"/>
        <v>0</v>
      </c>
    </row>
    <row r="286" spans="1:7" outlineLevel="1" x14ac:dyDescent="0.25">
      <c r="A286" s="8">
        <v>45728</v>
      </c>
      <c r="B286" s="9" t="s">
        <v>249</v>
      </c>
      <c r="C286" s="10">
        <v>288.45999999999998</v>
      </c>
      <c r="D286" s="8">
        <v>45775</v>
      </c>
      <c r="E286" s="8">
        <v>45775</v>
      </c>
      <c r="F286" s="7">
        <f t="shared" si="12"/>
        <v>0</v>
      </c>
      <c r="G286" s="7">
        <f t="shared" si="13"/>
        <v>0</v>
      </c>
    </row>
    <row r="287" spans="1:7" outlineLevel="1" x14ac:dyDescent="0.25">
      <c r="A287" s="8">
        <v>45728</v>
      </c>
      <c r="B287" s="9" t="s">
        <v>250</v>
      </c>
      <c r="C287" s="10">
        <v>368.23</v>
      </c>
      <c r="D287" s="8">
        <v>45775</v>
      </c>
      <c r="E287" s="8">
        <v>45775</v>
      </c>
      <c r="F287" s="7">
        <f t="shared" si="12"/>
        <v>0</v>
      </c>
      <c r="G287" s="7">
        <f t="shared" si="13"/>
        <v>0</v>
      </c>
    </row>
    <row r="288" spans="1:7" outlineLevel="1" x14ac:dyDescent="0.25">
      <c r="A288" s="8">
        <v>45728</v>
      </c>
      <c r="B288" s="9" t="s">
        <v>251</v>
      </c>
      <c r="C288" s="10">
        <v>269.55</v>
      </c>
      <c r="D288" s="8">
        <v>45775</v>
      </c>
      <c r="E288" s="8">
        <v>45775</v>
      </c>
      <c r="F288" s="7">
        <f t="shared" si="12"/>
        <v>0</v>
      </c>
      <c r="G288" s="7">
        <f t="shared" si="13"/>
        <v>0</v>
      </c>
    </row>
    <row r="289" spans="1:7" outlineLevel="1" x14ac:dyDescent="0.25">
      <c r="A289" s="8">
        <v>45728</v>
      </c>
      <c r="B289" s="9" t="s">
        <v>252</v>
      </c>
      <c r="C289" s="10">
        <v>57.19</v>
      </c>
      <c r="D289" s="8">
        <v>45775</v>
      </c>
      <c r="E289" s="8">
        <v>45775</v>
      </c>
      <c r="F289" s="7">
        <f t="shared" si="12"/>
        <v>0</v>
      </c>
      <c r="G289" s="7">
        <f t="shared" si="13"/>
        <v>0</v>
      </c>
    </row>
    <row r="290" spans="1:7" outlineLevel="1" x14ac:dyDescent="0.25">
      <c r="A290" s="8">
        <v>45728</v>
      </c>
      <c r="B290" s="9" t="s">
        <v>253</v>
      </c>
      <c r="C290" s="10">
        <v>971.82</v>
      </c>
      <c r="D290" s="8">
        <v>45775</v>
      </c>
      <c r="E290" s="8">
        <v>45775</v>
      </c>
      <c r="F290" s="7">
        <f t="shared" si="12"/>
        <v>0</v>
      </c>
      <c r="G290" s="7">
        <f t="shared" si="13"/>
        <v>0</v>
      </c>
    </row>
    <row r="291" spans="1:7" outlineLevel="1" x14ac:dyDescent="0.25">
      <c r="A291" s="8">
        <v>45728</v>
      </c>
      <c r="B291" s="9" t="s">
        <v>254</v>
      </c>
      <c r="C291" s="10">
        <v>119.67</v>
      </c>
      <c r="D291" s="8">
        <v>45775</v>
      </c>
      <c r="E291" s="8">
        <v>45775</v>
      </c>
      <c r="F291" s="7">
        <f t="shared" si="12"/>
        <v>0</v>
      </c>
      <c r="G291" s="7">
        <f t="shared" si="13"/>
        <v>0</v>
      </c>
    </row>
    <row r="292" spans="1:7" outlineLevel="1" x14ac:dyDescent="0.25">
      <c r="A292" s="8">
        <v>45728</v>
      </c>
      <c r="B292" s="9" t="s">
        <v>255</v>
      </c>
      <c r="C292" s="10">
        <v>42.42</v>
      </c>
      <c r="D292" s="8">
        <v>45775</v>
      </c>
      <c r="E292" s="8">
        <v>45775</v>
      </c>
      <c r="F292" s="7">
        <f t="shared" si="12"/>
        <v>0</v>
      </c>
      <c r="G292" s="7">
        <f t="shared" si="13"/>
        <v>0</v>
      </c>
    </row>
    <row r="293" spans="1:7" outlineLevel="1" x14ac:dyDescent="0.25">
      <c r="A293" s="8">
        <v>45728</v>
      </c>
      <c r="B293" s="9" t="s">
        <v>256</v>
      </c>
      <c r="C293" s="10">
        <v>776.05</v>
      </c>
      <c r="D293" s="8">
        <v>45775</v>
      </c>
      <c r="E293" s="8">
        <v>45775</v>
      </c>
      <c r="F293" s="7">
        <f t="shared" si="12"/>
        <v>0</v>
      </c>
      <c r="G293" s="7">
        <f t="shared" si="13"/>
        <v>0</v>
      </c>
    </row>
    <row r="294" spans="1:7" outlineLevel="1" x14ac:dyDescent="0.25">
      <c r="A294" s="8">
        <v>45728</v>
      </c>
      <c r="B294" s="9" t="s">
        <v>257</v>
      </c>
      <c r="C294" s="10">
        <v>778.59</v>
      </c>
      <c r="D294" s="8">
        <v>45775</v>
      </c>
      <c r="E294" s="8">
        <v>45775</v>
      </c>
      <c r="F294" s="7">
        <f t="shared" si="12"/>
        <v>0</v>
      </c>
      <c r="G294" s="7">
        <f t="shared" si="13"/>
        <v>0</v>
      </c>
    </row>
    <row r="295" spans="1:7" outlineLevel="1" x14ac:dyDescent="0.25">
      <c r="A295" s="8">
        <v>45728</v>
      </c>
      <c r="B295" s="9" t="s">
        <v>258</v>
      </c>
      <c r="C295" s="10">
        <v>2892.65</v>
      </c>
      <c r="D295" s="8">
        <v>45775</v>
      </c>
      <c r="E295" s="8">
        <v>45775</v>
      </c>
      <c r="F295" s="7">
        <f t="shared" si="12"/>
        <v>0</v>
      </c>
      <c r="G295" s="7">
        <f t="shared" si="13"/>
        <v>0</v>
      </c>
    </row>
    <row r="296" spans="1:7" outlineLevel="1" x14ac:dyDescent="0.25">
      <c r="A296" s="8">
        <v>45760</v>
      </c>
      <c r="B296" s="9" t="s">
        <v>259</v>
      </c>
      <c r="C296" s="10">
        <v>582.88</v>
      </c>
      <c r="D296" s="8">
        <v>45803</v>
      </c>
      <c r="E296" s="8">
        <v>45803</v>
      </c>
      <c r="F296" s="7">
        <f t="shared" si="12"/>
        <v>0</v>
      </c>
      <c r="G296" s="7">
        <f t="shared" si="13"/>
        <v>0</v>
      </c>
    </row>
    <row r="297" spans="1:7" outlineLevel="1" x14ac:dyDescent="0.25">
      <c r="A297" s="8">
        <v>45760</v>
      </c>
      <c r="B297" s="9" t="s">
        <v>260</v>
      </c>
      <c r="C297" s="10">
        <v>218.79</v>
      </c>
      <c r="D297" s="8">
        <v>45803</v>
      </c>
      <c r="E297" s="8">
        <v>45803</v>
      </c>
      <c r="F297" s="7">
        <f t="shared" si="12"/>
        <v>0</v>
      </c>
      <c r="G297" s="7">
        <f t="shared" si="13"/>
        <v>0</v>
      </c>
    </row>
    <row r="298" spans="1:7" outlineLevel="1" x14ac:dyDescent="0.25">
      <c r="A298" s="8">
        <v>45760</v>
      </c>
      <c r="B298" s="9" t="s">
        <v>261</v>
      </c>
      <c r="C298" s="10">
        <v>2571.4</v>
      </c>
      <c r="D298" s="8">
        <v>45803</v>
      </c>
      <c r="E298" s="8">
        <v>45803</v>
      </c>
      <c r="F298" s="7">
        <f t="shared" si="12"/>
        <v>0</v>
      </c>
      <c r="G298" s="7">
        <f t="shared" si="13"/>
        <v>0</v>
      </c>
    </row>
    <row r="299" spans="1:7" outlineLevel="1" x14ac:dyDescent="0.25">
      <c r="A299" s="8">
        <v>45760</v>
      </c>
      <c r="B299" s="9" t="s">
        <v>262</v>
      </c>
      <c r="C299" s="10">
        <v>425.06</v>
      </c>
      <c r="D299" s="8">
        <v>45803</v>
      </c>
      <c r="E299" s="8">
        <v>45803</v>
      </c>
      <c r="F299" s="7">
        <f t="shared" si="12"/>
        <v>0</v>
      </c>
      <c r="G299" s="7">
        <f t="shared" si="13"/>
        <v>0</v>
      </c>
    </row>
    <row r="300" spans="1:7" outlineLevel="1" x14ac:dyDescent="0.25">
      <c r="A300" s="8">
        <v>45760</v>
      </c>
      <c r="B300" s="9" t="s">
        <v>263</v>
      </c>
      <c r="C300" s="10">
        <v>3159.15</v>
      </c>
      <c r="D300" s="8">
        <v>45803</v>
      </c>
      <c r="E300" s="8">
        <v>45803</v>
      </c>
      <c r="F300" s="7">
        <f t="shared" si="12"/>
        <v>0</v>
      </c>
      <c r="G300" s="7">
        <f t="shared" si="13"/>
        <v>0</v>
      </c>
    </row>
    <row r="301" spans="1:7" outlineLevel="1" x14ac:dyDescent="0.25">
      <c r="A301" s="8">
        <v>45760</v>
      </c>
      <c r="B301" s="9" t="s">
        <v>264</v>
      </c>
      <c r="C301" s="10">
        <v>101.54</v>
      </c>
      <c r="D301" s="8">
        <v>45803</v>
      </c>
      <c r="E301" s="8">
        <v>45803</v>
      </c>
      <c r="F301" s="7">
        <f t="shared" ref="F301:F332" si="14">E301-D301</f>
        <v>0</v>
      </c>
      <c r="G301" s="7">
        <f t="shared" ref="G301:G332" si="15">F301*C301</f>
        <v>0</v>
      </c>
    </row>
    <row r="302" spans="1:7" outlineLevel="1" x14ac:dyDescent="0.25">
      <c r="A302" s="8">
        <v>45760</v>
      </c>
      <c r="B302" s="9" t="s">
        <v>265</v>
      </c>
      <c r="C302" s="10">
        <v>315.38</v>
      </c>
      <c r="D302" s="8">
        <v>45803</v>
      </c>
      <c r="E302" s="8">
        <v>45803</v>
      </c>
      <c r="F302" s="7">
        <f t="shared" si="14"/>
        <v>0</v>
      </c>
      <c r="G302" s="7">
        <f t="shared" si="15"/>
        <v>0</v>
      </c>
    </row>
    <row r="303" spans="1:7" outlineLevel="1" x14ac:dyDescent="0.25">
      <c r="A303" s="8">
        <v>45760</v>
      </c>
      <c r="B303" s="9" t="s">
        <v>266</v>
      </c>
      <c r="C303" s="10">
        <v>69</v>
      </c>
      <c r="D303" s="8">
        <v>45803</v>
      </c>
      <c r="E303" s="8">
        <v>45803</v>
      </c>
      <c r="F303" s="7">
        <f t="shared" si="14"/>
        <v>0</v>
      </c>
      <c r="G303" s="7">
        <f t="shared" si="15"/>
        <v>0</v>
      </c>
    </row>
    <row r="304" spans="1:7" outlineLevel="1" x14ac:dyDescent="0.25">
      <c r="A304" s="8">
        <v>45760</v>
      </c>
      <c r="B304" s="9" t="s">
        <v>267</v>
      </c>
      <c r="C304" s="10">
        <v>382</v>
      </c>
      <c r="D304" s="8">
        <v>45803</v>
      </c>
      <c r="E304" s="8">
        <v>45803</v>
      </c>
      <c r="F304" s="7">
        <f t="shared" si="14"/>
        <v>0</v>
      </c>
      <c r="G304" s="7">
        <f t="shared" si="15"/>
        <v>0</v>
      </c>
    </row>
    <row r="305" spans="1:7" outlineLevel="1" x14ac:dyDescent="0.25">
      <c r="A305" s="8">
        <v>45760</v>
      </c>
      <c r="B305" s="9" t="s">
        <v>268</v>
      </c>
      <c r="C305" s="10">
        <v>383.56</v>
      </c>
      <c r="D305" s="8">
        <v>45803</v>
      </c>
      <c r="E305" s="8">
        <v>45803</v>
      </c>
      <c r="F305" s="7">
        <f t="shared" si="14"/>
        <v>0</v>
      </c>
      <c r="G305" s="7">
        <f t="shared" si="15"/>
        <v>0</v>
      </c>
    </row>
    <row r="306" spans="1:7" outlineLevel="1" x14ac:dyDescent="0.25">
      <c r="A306" s="8">
        <v>45760</v>
      </c>
      <c r="B306" s="9" t="s">
        <v>269</v>
      </c>
      <c r="C306" s="10">
        <v>423.52</v>
      </c>
      <c r="D306" s="8">
        <v>45803</v>
      </c>
      <c r="E306" s="8">
        <v>45803</v>
      </c>
      <c r="F306" s="7">
        <f t="shared" si="14"/>
        <v>0</v>
      </c>
      <c r="G306" s="7">
        <f t="shared" si="15"/>
        <v>0</v>
      </c>
    </row>
    <row r="307" spans="1:7" outlineLevel="1" x14ac:dyDescent="0.25">
      <c r="A307" s="8">
        <v>45760</v>
      </c>
      <c r="B307" s="9" t="s">
        <v>270</v>
      </c>
      <c r="C307" s="10">
        <v>489.93</v>
      </c>
      <c r="D307" s="8">
        <v>45803</v>
      </c>
      <c r="E307" s="8">
        <v>45803</v>
      </c>
      <c r="F307" s="7">
        <f t="shared" si="14"/>
        <v>0</v>
      </c>
      <c r="G307" s="7">
        <f t="shared" si="15"/>
        <v>0</v>
      </c>
    </row>
    <row r="308" spans="1:7" outlineLevel="1" x14ac:dyDescent="0.25">
      <c r="A308" s="8">
        <v>45760</v>
      </c>
      <c r="B308" s="9" t="s">
        <v>271</v>
      </c>
      <c r="C308" s="10">
        <v>583.52</v>
      </c>
      <c r="D308" s="8">
        <v>45803</v>
      </c>
      <c r="E308" s="8">
        <v>45803</v>
      </c>
      <c r="F308" s="7">
        <f t="shared" si="14"/>
        <v>0</v>
      </c>
      <c r="G308" s="7">
        <f t="shared" si="15"/>
        <v>0</v>
      </c>
    </row>
    <row r="309" spans="1:7" outlineLevel="1" x14ac:dyDescent="0.25">
      <c r="A309" s="8">
        <v>45760</v>
      </c>
      <c r="B309" s="9" t="s">
        <v>272</v>
      </c>
      <c r="C309" s="10">
        <v>770.11</v>
      </c>
      <c r="D309" s="8">
        <v>45803</v>
      </c>
      <c r="E309" s="8">
        <v>45803</v>
      </c>
      <c r="F309" s="7">
        <f t="shared" si="14"/>
        <v>0</v>
      </c>
      <c r="G309" s="7">
        <f t="shared" si="15"/>
        <v>0</v>
      </c>
    </row>
    <row r="310" spans="1:7" outlineLevel="1" x14ac:dyDescent="0.25">
      <c r="A310" s="8">
        <v>45760</v>
      </c>
      <c r="B310" s="9" t="s">
        <v>273</v>
      </c>
      <c r="C310" s="10">
        <v>96.26</v>
      </c>
      <c r="D310" s="8">
        <v>45803</v>
      </c>
      <c r="E310" s="8">
        <v>45803</v>
      </c>
      <c r="F310" s="7">
        <f t="shared" si="14"/>
        <v>0</v>
      </c>
      <c r="G310" s="7">
        <f t="shared" si="15"/>
        <v>0</v>
      </c>
    </row>
    <row r="311" spans="1:7" outlineLevel="1" x14ac:dyDescent="0.25">
      <c r="A311" s="8">
        <v>45760</v>
      </c>
      <c r="B311" s="9" t="s">
        <v>274</v>
      </c>
      <c r="C311" s="10">
        <v>75.37</v>
      </c>
      <c r="D311" s="8">
        <v>45803</v>
      </c>
      <c r="E311" s="8">
        <v>45803</v>
      </c>
      <c r="F311" s="7">
        <f t="shared" si="14"/>
        <v>0</v>
      </c>
      <c r="G311" s="7">
        <f t="shared" si="15"/>
        <v>0</v>
      </c>
    </row>
    <row r="312" spans="1:7" outlineLevel="1" x14ac:dyDescent="0.25">
      <c r="A312" s="8">
        <v>45760</v>
      </c>
      <c r="B312" s="9" t="s">
        <v>275</v>
      </c>
      <c r="C312" s="10">
        <v>146.94</v>
      </c>
      <c r="D312" s="8">
        <v>45803</v>
      </c>
      <c r="E312" s="8">
        <v>45803</v>
      </c>
      <c r="F312" s="7">
        <f t="shared" si="14"/>
        <v>0</v>
      </c>
      <c r="G312" s="7">
        <f t="shared" si="15"/>
        <v>0</v>
      </c>
    </row>
    <row r="313" spans="1:7" outlineLevel="1" x14ac:dyDescent="0.25">
      <c r="A313" s="8">
        <v>45760</v>
      </c>
      <c r="B313" s="9" t="s">
        <v>276</v>
      </c>
      <c r="C313" s="10">
        <v>730.05</v>
      </c>
      <c r="D313" s="8">
        <v>45803</v>
      </c>
      <c r="E313" s="8">
        <v>45803</v>
      </c>
      <c r="F313" s="7">
        <f t="shared" si="14"/>
        <v>0</v>
      </c>
      <c r="G313" s="7">
        <f t="shared" si="15"/>
        <v>0</v>
      </c>
    </row>
    <row r="314" spans="1:7" outlineLevel="1" x14ac:dyDescent="0.25">
      <c r="A314" s="8">
        <v>45760</v>
      </c>
      <c r="B314" s="9" t="s">
        <v>277</v>
      </c>
      <c r="C314" s="10">
        <v>44.95</v>
      </c>
      <c r="D314" s="8">
        <v>45803</v>
      </c>
      <c r="E314" s="8">
        <v>45803</v>
      </c>
      <c r="F314" s="7">
        <f t="shared" si="14"/>
        <v>0</v>
      </c>
      <c r="G314" s="7">
        <f t="shared" si="15"/>
        <v>0</v>
      </c>
    </row>
    <row r="315" spans="1:7" outlineLevel="1" x14ac:dyDescent="0.25">
      <c r="A315" s="8">
        <v>45760</v>
      </c>
      <c r="B315" s="9" t="s">
        <v>278</v>
      </c>
      <c r="C315" s="10">
        <v>645.32000000000005</v>
      </c>
      <c r="D315" s="8">
        <v>45803</v>
      </c>
      <c r="E315" s="8">
        <v>45803</v>
      </c>
      <c r="F315" s="7">
        <f t="shared" si="14"/>
        <v>0</v>
      </c>
      <c r="G315" s="7">
        <f t="shared" si="15"/>
        <v>0</v>
      </c>
    </row>
    <row r="316" spans="1:7" outlineLevel="1" x14ac:dyDescent="0.25">
      <c r="A316" s="8">
        <v>45760</v>
      </c>
      <c r="B316" s="9" t="s">
        <v>279</v>
      </c>
      <c r="C316" s="10">
        <v>718.52</v>
      </c>
      <c r="D316" s="8">
        <v>45803</v>
      </c>
      <c r="E316" s="8">
        <v>45803</v>
      </c>
      <c r="F316" s="7">
        <f t="shared" si="14"/>
        <v>0</v>
      </c>
      <c r="G316" s="7">
        <f t="shared" si="15"/>
        <v>0</v>
      </c>
    </row>
    <row r="317" spans="1:7" outlineLevel="1" x14ac:dyDescent="0.25">
      <c r="A317" s="8">
        <v>45760</v>
      </c>
      <c r="B317" s="9" t="s">
        <v>280</v>
      </c>
      <c r="C317" s="10">
        <v>132.81</v>
      </c>
      <c r="D317" s="8">
        <v>45803</v>
      </c>
      <c r="E317" s="8">
        <v>45803</v>
      </c>
      <c r="F317" s="7">
        <f t="shared" si="14"/>
        <v>0</v>
      </c>
      <c r="G317" s="7">
        <f t="shared" si="15"/>
        <v>0</v>
      </c>
    </row>
    <row r="318" spans="1:7" outlineLevel="1" x14ac:dyDescent="0.25">
      <c r="A318" s="8">
        <v>45760</v>
      </c>
      <c r="B318" s="9" t="s">
        <v>281</v>
      </c>
      <c r="C318" s="10">
        <v>54.46</v>
      </c>
      <c r="D318" s="8">
        <v>45803</v>
      </c>
      <c r="E318" s="8">
        <v>45803</v>
      </c>
      <c r="F318" s="7">
        <f t="shared" si="14"/>
        <v>0</v>
      </c>
      <c r="G318" s="7">
        <f t="shared" si="15"/>
        <v>0</v>
      </c>
    </row>
    <row r="319" spans="1:7" outlineLevel="1" x14ac:dyDescent="0.25">
      <c r="A319" s="8">
        <v>45760</v>
      </c>
      <c r="B319" s="9" t="s">
        <v>282</v>
      </c>
      <c r="C319" s="10">
        <v>317.16000000000003</v>
      </c>
      <c r="D319" s="8">
        <v>45803</v>
      </c>
      <c r="E319" s="8">
        <v>45803</v>
      </c>
      <c r="F319" s="7">
        <f t="shared" si="14"/>
        <v>0</v>
      </c>
      <c r="G319" s="7">
        <f t="shared" si="15"/>
        <v>0</v>
      </c>
    </row>
    <row r="320" spans="1:7" outlineLevel="1" x14ac:dyDescent="0.25">
      <c r="A320" s="8">
        <v>45760</v>
      </c>
      <c r="B320" s="9" t="s">
        <v>283</v>
      </c>
      <c r="C320" s="10">
        <v>45.16</v>
      </c>
      <c r="D320" s="8">
        <v>45803</v>
      </c>
      <c r="E320" s="8">
        <v>45803</v>
      </c>
      <c r="F320" s="7">
        <f t="shared" si="14"/>
        <v>0</v>
      </c>
      <c r="G320" s="7">
        <f t="shared" si="15"/>
        <v>0</v>
      </c>
    </row>
    <row r="321" spans="1:7" outlineLevel="1" x14ac:dyDescent="0.25">
      <c r="A321" s="8">
        <v>45760</v>
      </c>
      <c r="B321" s="9" t="s">
        <v>284</v>
      </c>
      <c r="C321" s="10">
        <v>227.8</v>
      </c>
      <c r="D321" s="8">
        <v>45803</v>
      </c>
      <c r="E321" s="8">
        <v>45803</v>
      </c>
      <c r="F321" s="7">
        <f t="shared" si="14"/>
        <v>0</v>
      </c>
      <c r="G321" s="7">
        <f t="shared" si="15"/>
        <v>0</v>
      </c>
    </row>
    <row r="322" spans="1:7" outlineLevel="1" x14ac:dyDescent="0.25">
      <c r="A322" s="8">
        <v>45760</v>
      </c>
      <c r="B322" s="9" t="s">
        <v>285</v>
      </c>
      <c r="C322" s="10">
        <v>102.18</v>
      </c>
      <c r="D322" s="8">
        <v>45803</v>
      </c>
      <c r="E322" s="8">
        <v>45803</v>
      </c>
      <c r="F322" s="7">
        <f t="shared" si="14"/>
        <v>0</v>
      </c>
      <c r="G322" s="7">
        <f t="shared" si="15"/>
        <v>0</v>
      </c>
    </row>
    <row r="323" spans="1:7" outlineLevel="1" x14ac:dyDescent="0.25">
      <c r="A323" s="8">
        <v>45790</v>
      </c>
      <c r="B323" s="9" t="s">
        <v>286</v>
      </c>
      <c r="C323" s="10">
        <v>601.85</v>
      </c>
      <c r="D323" s="8">
        <v>45833</v>
      </c>
      <c r="E323" s="8">
        <v>45833</v>
      </c>
      <c r="F323" s="7">
        <f t="shared" si="14"/>
        <v>0</v>
      </c>
      <c r="G323" s="7">
        <f t="shared" si="15"/>
        <v>0</v>
      </c>
    </row>
    <row r="324" spans="1:7" outlineLevel="1" x14ac:dyDescent="0.25">
      <c r="A324" s="8">
        <v>45790</v>
      </c>
      <c r="B324" s="9" t="s">
        <v>287</v>
      </c>
      <c r="C324" s="10">
        <v>257.79000000000002</v>
      </c>
      <c r="D324" s="8">
        <v>45833</v>
      </c>
      <c r="E324" s="8">
        <v>45833</v>
      </c>
      <c r="F324" s="7">
        <f t="shared" si="14"/>
        <v>0</v>
      </c>
      <c r="G324" s="7">
        <f t="shared" si="15"/>
        <v>0</v>
      </c>
    </row>
    <row r="325" spans="1:7" outlineLevel="1" x14ac:dyDescent="0.25">
      <c r="A325" s="8">
        <v>45790</v>
      </c>
      <c r="B325" s="9" t="s">
        <v>288</v>
      </c>
      <c r="C325" s="10">
        <v>1859.78</v>
      </c>
      <c r="D325" s="8">
        <v>45833</v>
      </c>
      <c r="E325" s="8">
        <v>45833</v>
      </c>
      <c r="F325" s="7">
        <f t="shared" si="14"/>
        <v>0</v>
      </c>
      <c r="G325" s="7">
        <f t="shared" si="15"/>
        <v>0</v>
      </c>
    </row>
    <row r="326" spans="1:7" outlineLevel="1" x14ac:dyDescent="0.25">
      <c r="A326" s="8">
        <v>45790</v>
      </c>
      <c r="B326" s="9" t="s">
        <v>289</v>
      </c>
      <c r="C326" s="10">
        <v>92.96</v>
      </c>
      <c r="D326" s="8">
        <v>45833</v>
      </c>
      <c r="E326" s="8">
        <v>45833</v>
      </c>
      <c r="F326" s="7">
        <f t="shared" si="14"/>
        <v>0</v>
      </c>
      <c r="G326" s="7">
        <f t="shared" si="15"/>
        <v>0</v>
      </c>
    </row>
    <row r="327" spans="1:7" outlineLevel="1" x14ac:dyDescent="0.25">
      <c r="A327" s="8">
        <v>45790</v>
      </c>
      <c r="B327" s="9" t="s">
        <v>290</v>
      </c>
      <c r="C327" s="10">
        <v>62.92</v>
      </c>
      <c r="D327" s="8">
        <v>45833</v>
      </c>
      <c r="E327" s="8">
        <v>45833</v>
      </c>
      <c r="F327" s="7">
        <f t="shared" si="14"/>
        <v>0</v>
      </c>
      <c r="G327" s="7">
        <f t="shared" si="15"/>
        <v>0</v>
      </c>
    </row>
    <row r="328" spans="1:7" outlineLevel="1" x14ac:dyDescent="0.25">
      <c r="A328" s="8">
        <v>45790</v>
      </c>
      <c r="B328" s="9" t="s">
        <v>291</v>
      </c>
      <c r="C328" s="10">
        <v>291.07</v>
      </c>
      <c r="D328" s="8">
        <v>45833</v>
      </c>
      <c r="E328" s="8">
        <v>45833</v>
      </c>
      <c r="F328" s="7">
        <f t="shared" si="14"/>
        <v>0</v>
      </c>
      <c r="G328" s="7">
        <f t="shared" si="15"/>
        <v>0</v>
      </c>
    </row>
    <row r="329" spans="1:7" outlineLevel="1" x14ac:dyDescent="0.25">
      <c r="A329" s="8">
        <v>45790</v>
      </c>
      <c r="B329" s="9" t="s">
        <v>292</v>
      </c>
      <c r="C329" s="10">
        <v>441.05</v>
      </c>
      <c r="D329" s="8">
        <v>45833</v>
      </c>
      <c r="E329" s="8">
        <v>45833</v>
      </c>
      <c r="F329" s="7">
        <f t="shared" si="14"/>
        <v>0</v>
      </c>
      <c r="G329" s="7">
        <f t="shared" si="15"/>
        <v>0</v>
      </c>
    </row>
    <row r="330" spans="1:7" outlineLevel="1" x14ac:dyDescent="0.25">
      <c r="A330" s="8">
        <v>45790</v>
      </c>
      <c r="B330" s="9" t="s">
        <v>293</v>
      </c>
      <c r="C330" s="10">
        <v>441.88</v>
      </c>
      <c r="D330" s="8">
        <v>45833</v>
      </c>
      <c r="E330" s="8">
        <v>45833</v>
      </c>
      <c r="F330" s="7">
        <f t="shared" si="14"/>
        <v>0</v>
      </c>
      <c r="G330" s="7">
        <f t="shared" si="15"/>
        <v>0</v>
      </c>
    </row>
    <row r="331" spans="1:7" outlineLevel="1" x14ac:dyDescent="0.25">
      <c r="A331" s="8">
        <v>45790</v>
      </c>
      <c r="B331" s="9" t="s">
        <v>294</v>
      </c>
      <c r="C331" s="10">
        <v>320.20999999999998</v>
      </c>
      <c r="D331" s="8">
        <v>45833</v>
      </c>
      <c r="E331" s="8">
        <v>45833</v>
      </c>
      <c r="F331" s="7">
        <f t="shared" si="14"/>
        <v>0</v>
      </c>
      <c r="G331" s="7">
        <f t="shared" si="15"/>
        <v>0</v>
      </c>
    </row>
    <row r="332" spans="1:7" outlineLevel="1" x14ac:dyDescent="0.25">
      <c r="A332" s="8">
        <v>45790</v>
      </c>
      <c r="B332" s="9" t="s">
        <v>295</v>
      </c>
      <c r="C332" s="10">
        <v>314.79000000000002</v>
      </c>
      <c r="D332" s="8">
        <v>45833</v>
      </c>
      <c r="E332" s="8">
        <v>45833</v>
      </c>
      <c r="F332" s="7">
        <f t="shared" si="14"/>
        <v>0</v>
      </c>
      <c r="G332" s="7">
        <f t="shared" si="15"/>
        <v>0</v>
      </c>
    </row>
    <row r="333" spans="1:7" outlineLevel="1" x14ac:dyDescent="0.25">
      <c r="A333" s="8">
        <v>45790</v>
      </c>
      <c r="B333" s="9" t="s">
        <v>296</v>
      </c>
      <c r="C333" s="10">
        <v>74.16</v>
      </c>
      <c r="D333" s="8">
        <v>45833</v>
      </c>
      <c r="E333" s="8">
        <v>45833</v>
      </c>
      <c r="F333" s="7">
        <f t="shared" ref="F333:F349" si="16">E333-D333</f>
        <v>0</v>
      </c>
      <c r="G333" s="7">
        <f t="shared" ref="G333:G349" si="17">F333*C333</f>
        <v>0</v>
      </c>
    </row>
    <row r="334" spans="1:7" outlineLevel="1" x14ac:dyDescent="0.25">
      <c r="A334" s="8">
        <v>45790</v>
      </c>
      <c r="B334" s="9" t="s">
        <v>297</v>
      </c>
      <c r="C334" s="10">
        <v>40.29</v>
      </c>
      <c r="D334" s="8">
        <v>45833</v>
      </c>
      <c r="E334" s="8">
        <v>45833</v>
      </c>
      <c r="F334" s="7">
        <f t="shared" si="16"/>
        <v>0</v>
      </c>
      <c r="G334" s="7">
        <f t="shared" si="17"/>
        <v>0</v>
      </c>
    </row>
    <row r="335" spans="1:7" outlineLevel="1" x14ac:dyDescent="0.25">
      <c r="A335" s="8">
        <v>45790</v>
      </c>
      <c r="B335" s="9" t="s">
        <v>298</v>
      </c>
      <c r="C335" s="10">
        <v>78.12</v>
      </c>
      <c r="D335" s="8">
        <v>45833</v>
      </c>
      <c r="E335" s="8">
        <v>45833</v>
      </c>
      <c r="F335" s="7">
        <f t="shared" si="16"/>
        <v>0</v>
      </c>
      <c r="G335" s="7">
        <f t="shared" si="17"/>
        <v>0</v>
      </c>
    </row>
    <row r="336" spans="1:7" outlineLevel="1" x14ac:dyDescent="0.25">
      <c r="A336" s="8">
        <v>45790</v>
      </c>
      <c r="B336" s="9" t="s">
        <v>299</v>
      </c>
      <c r="C336" s="10">
        <v>162.87</v>
      </c>
      <c r="D336" s="8">
        <v>45833</v>
      </c>
      <c r="E336" s="8">
        <v>45833</v>
      </c>
      <c r="F336" s="7">
        <f t="shared" si="16"/>
        <v>0</v>
      </c>
      <c r="G336" s="7">
        <f t="shared" si="17"/>
        <v>0</v>
      </c>
    </row>
    <row r="337" spans="1:7" outlineLevel="1" x14ac:dyDescent="0.25">
      <c r="A337" s="8">
        <v>45790</v>
      </c>
      <c r="B337" s="9" t="s">
        <v>300</v>
      </c>
      <c r="C337" s="10">
        <v>99.76</v>
      </c>
      <c r="D337" s="8">
        <v>45833</v>
      </c>
      <c r="E337" s="8">
        <v>45833</v>
      </c>
      <c r="F337" s="7">
        <f t="shared" si="16"/>
        <v>0</v>
      </c>
      <c r="G337" s="7">
        <f t="shared" si="17"/>
        <v>0</v>
      </c>
    </row>
    <row r="338" spans="1:7" outlineLevel="1" x14ac:dyDescent="0.25">
      <c r="A338" s="8">
        <v>45790</v>
      </c>
      <c r="B338" s="9" t="s">
        <v>301</v>
      </c>
      <c r="C338" s="10">
        <v>193.37</v>
      </c>
      <c r="D338" s="8">
        <v>45833</v>
      </c>
      <c r="E338" s="8">
        <v>45833</v>
      </c>
      <c r="F338" s="7">
        <f t="shared" si="16"/>
        <v>0</v>
      </c>
      <c r="G338" s="7">
        <f t="shared" si="17"/>
        <v>0</v>
      </c>
    </row>
    <row r="339" spans="1:7" outlineLevel="1" x14ac:dyDescent="0.25">
      <c r="A339" s="8">
        <v>45790</v>
      </c>
      <c r="B339" s="9" t="s">
        <v>302</v>
      </c>
      <c r="C339" s="10">
        <v>48.99</v>
      </c>
      <c r="D339" s="8">
        <v>45833</v>
      </c>
      <c r="E339" s="8">
        <v>45833</v>
      </c>
      <c r="F339" s="7">
        <f t="shared" si="16"/>
        <v>0</v>
      </c>
      <c r="G339" s="7">
        <f t="shared" si="17"/>
        <v>0</v>
      </c>
    </row>
    <row r="340" spans="1:7" outlineLevel="1" x14ac:dyDescent="0.25">
      <c r="A340" s="8">
        <v>45790</v>
      </c>
      <c r="B340" s="9" t="s">
        <v>303</v>
      </c>
      <c r="C340" s="10">
        <v>465.96</v>
      </c>
      <c r="D340" s="8">
        <v>45833</v>
      </c>
      <c r="E340" s="8">
        <v>45833</v>
      </c>
      <c r="F340" s="7">
        <f t="shared" si="16"/>
        <v>0</v>
      </c>
      <c r="G340" s="7">
        <f t="shared" si="17"/>
        <v>0</v>
      </c>
    </row>
    <row r="341" spans="1:7" outlineLevel="1" x14ac:dyDescent="0.25">
      <c r="A341" s="8">
        <v>45790</v>
      </c>
      <c r="B341" s="9" t="s">
        <v>304</v>
      </c>
      <c r="C341" s="10">
        <v>78.599999999999994</v>
      </c>
      <c r="D341" s="8">
        <v>45833</v>
      </c>
      <c r="E341" s="8">
        <v>45833</v>
      </c>
      <c r="F341" s="7">
        <f t="shared" si="16"/>
        <v>0</v>
      </c>
      <c r="G341" s="7">
        <f t="shared" si="17"/>
        <v>0</v>
      </c>
    </row>
    <row r="342" spans="1:7" outlineLevel="1" x14ac:dyDescent="0.25">
      <c r="A342" s="8">
        <v>45790</v>
      </c>
      <c r="B342" s="9" t="s">
        <v>305</v>
      </c>
      <c r="C342" s="10">
        <v>38.64</v>
      </c>
      <c r="D342" s="8">
        <v>45833</v>
      </c>
      <c r="E342" s="8">
        <v>45833</v>
      </c>
      <c r="F342" s="7">
        <f t="shared" si="16"/>
        <v>0</v>
      </c>
      <c r="G342" s="7">
        <f t="shared" si="17"/>
        <v>0</v>
      </c>
    </row>
    <row r="343" spans="1:7" outlineLevel="1" x14ac:dyDescent="0.25">
      <c r="A343" s="8">
        <v>45790</v>
      </c>
      <c r="B343" s="9" t="s">
        <v>306</v>
      </c>
      <c r="C343" s="10">
        <v>520.74</v>
      </c>
      <c r="D343" s="8">
        <v>45833</v>
      </c>
      <c r="E343" s="8">
        <v>45833</v>
      </c>
      <c r="F343" s="7">
        <f t="shared" si="16"/>
        <v>0</v>
      </c>
      <c r="G343" s="7">
        <f t="shared" si="17"/>
        <v>0</v>
      </c>
    </row>
    <row r="344" spans="1:7" outlineLevel="1" x14ac:dyDescent="0.25">
      <c r="A344" s="8">
        <v>45790</v>
      </c>
      <c r="B344" s="9" t="s">
        <v>307</v>
      </c>
      <c r="C344" s="10">
        <v>607.39</v>
      </c>
      <c r="D344" s="8">
        <v>45833</v>
      </c>
      <c r="E344" s="8">
        <v>45833</v>
      </c>
      <c r="F344" s="7">
        <f t="shared" si="16"/>
        <v>0</v>
      </c>
      <c r="G344" s="7">
        <f t="shared" si="17"/>
        <v>0</v>
      </c>
    </row>
    <row r="345" spans="1:7" outlineLevel="1" x14ac:dyDescent="0.25">
      <c r="A345" s="8">
        <v>45790</v>
      </c>
      <c r="B345" s="9" t="s">
        <v>308</v>
      </c>
      <c r="C345" s="10">
        <v>393.04</v>
      </c>
      <c r="D345" s="8">
        <v>45833</v>
      </c>
      <c r="E345" s="8">
        <v>45833</v>
      </c>
      <c r="F345" s="7">
        <f t="shared" si="16"/>
        <v>0</v>
      </c>
      <c r="G345" s="7">
        <f t="shared" si="17"/>
        <v>0</v>
      </c>
    </row>
    <row r="346" spans="1:7" outlineLevel="1" x14ac:dyDescent="0.25">
      <c r="A346" s="8">
        <v>45790</v>
      </c>
      <c r="B346" s="9" t="s">
        <v>309</v>
      </c>
      <c r="C346" s="10">
        <v>-4.8899999999999997</v>
      </c>
      <c r="D346" s="8">
        <v>45833</v>
      </c>
      <c r="E346" s="8">
        <v>45833</v>
      </c>
      <c r="F346" s="7">
        <f t="shared" si="16"/>
        <v>0</v>
      </c>
      <c r="G346" s="7">
        <f t="shared" si="17"/>
        <v>0</v>
      </c>
    </row>
    <row r="347" spans="1:7" outlineLevel="1" x14ac:dyDescent="0.25">
      <c r="A347" s="8">
        <v>45790</v>
      </c>
      <c r="B347" s="9" t="s">
        <v>310</v>
      </c>
      <c r="C347" s="10">
        <v>200.37</v>
      </c>
      <c r="D347" s="8">
        <v>45833</v>
      </c>
      <c r="E347" s="8">
        <v>45833</v>
      </c>
      <c r="F347" s="7">
        <f t="shared" si="16"/>
        <v>0</v>
      </c>
      <c r="G347" s="7">
        <f t="shared" si="17"/>
        <v>0</v>
      </c>
    </row>
    <row r="348" spans="1:7" outlineLevel="1" x14ac:dyDescent="0.25">
      <c r="A348" s="8">
        <v>45790</v>
      </c>
      <c r="B348" s="9" t="s">
        <v>311</v>
      </c>
      <c r="C348" s="10">
        <v>509.85</v>
      </c>
      <c r="D348" s="8">
        <v>45833</v>
      </c>
      <c r="E348" s="8">
        <v>45833</v>
      </c>
      <c r="F348" s="7">
        <f t="shared" si="16"/>
        <v>0</v>
      </c>
      <c r="G348" s="7">
        <f t="shared" si="17"/>
        <v>0</v>
      </c>
    </row>
    <row r="349" spans="1:7" outlineLevel="1" x14ac:dyDescent="0.25">
      <c r="A349" s="8">
        <v>45806</v>
      </c>
      <c r="B349" s="9" t="s">
        <v>312</v>
      </c>
      <c r="C349" s="10">
        <v>-30.05</v>
      </c>
      <c r="D349" s="8">
        <v>45833</v>
      </c>
      <c r="E349" s="8">
        <v>45833</v>
      </c>
      <c r="F349" s="7">
        <f t="shared" si="16"/>
        <v>0</v>
      </c>
      <c r="G349" s="7">
        <f t="shared" si="17"/>
        <v>0</v>
      </c>
    </row>
    <row r="350" spans="1:7" customFormat="1" hidden="1" outlineLevel="1" x14ac:dyDescent="0.25">
      <c r="A350" s="4">
        <v>45820</v>
      </c>
      <c r="B350" s="5" t="s">
        <v>313</v>
      </c>
      <c r="C350" s="2">
        <v>0</v>
      </c>
      <c r="D350" s="4">
        <v>45863</v>
      </c>
      <c r="E350" s="1"/>
    </row>
    <row r="351" spans="1:7" customFormat="1" hidden="1" outlineLevel="1" x14ac:dyDescent="0.25">
      <c r="A351" s="4">
        <v>45820</v>
      </c>
      <c r="B351" s="5" t="s">
        <v>314</v>
      </c>
      <c r="C351" s="2">
        <v>0</v>
      </c>
      <c r="D351" s="4">
        <v>45863</v>
      </c>
      <c r="E351" s="1"/>
    </row>
    <row r="352" spans="1:7" outlineLevel="1" x14ac:dyDescent="0.25">
      <c r="A352" s="8">
        <v>45747</v>
      </c>
      <c r="B352" s="9" t="s">
        <v>315</v>
      </c>
      <c r="C352" s="10">
        <v>116.82</v>
      </c>
      <c r="D352" s="8">
        <v>45777</v>
      </c>
      <c r="E352" s="8">
        <v>45785</v>
      </c>
      <c r="F352" s="7">
        <f t="shared" ref="F352:F358" si="18">E352-D352</f>
        <v>8</v>
      </c>
      <c r="G352" s="7">
        <f t="shared" ref="G352:G358" si="19">F352*C352</f>
        <v>934.56</v>
      </c>
    </row>
    <row r="353" spans="1:7" outlineLevel="1" x14ac:dyDescent="0.25">
      <c r="A353" s="8">
        <v>45733</v>
      </c>
      <c r="B353" s="9" t="s">
        <v>316</v>
      </c>
      <c r="C353" s="10">
        <v>1048.47</v>
      </c>
      <c r="D353" s="8">
        <v>45765</v>
      </c>
      <c r="E353" s="8">
        <v>45749</v>
      </c>
      <c r="F353" s="7">
        <f t="shared" si="18"/>
        <v>-16</v>
      </c>
      <c r="G353" s="7">
        <f t="shared" si="19"/>
        <v>-16775.52</v>
      </c>
    </row>
    <row r="354" spans="1:7" outlineLevel="1" x14ac:dyDescent="0.25">
      <c r="A354" s="8">
        <v>45747</v>
      </c>
      <c r="B354" s="9" t="s">
        <v>317</v>
      </c>
      <c r="C354" s="10">
        <v>942.15</v>
      </c>
      <c r="D354" s="8">
        <v>45778</v>
      </c>
      <c r="E354" s="8">
        <v>45749</v>
      </c>
      <c r="F354" s="7">
        <f t="shared" si="18"/>
        <v>-29</v>
      </c>
      <c r="G354" s="7">
        <f t="shared" si="19"/>
        <v>-27322.35</v>
      </c>
    </row>
    <row r="355" spans="1:7" outlineLevel="1" x14ac:dyDescent="0.25">
      <c r="A355" s="8">
        <v>45764</v>
      </c>
      <c r="B355" s="9" t="s">
        <v>318</v>
      </c>
      <c r="C355" s="10">
        <v>1518.97</v>
      </c>
      <c r="D355" s="8">
        <v>45795</v>
      </c>
      <c r="E355" s="8">
        <v>45779</v>
      </c>
      <c r="F355" s="7">
        <f t="shared" si="18"/>
        <v>-16</v>
      </c>
      <c r="G355" s="7">
        <f t="shared" si="19"/>
        <v>-24303.52</v>
      </c>
    </row>
    <row r="356" spans="1:7" outlineLevel="1" x14ac:dyDescent="0.25">
      <c r="A356" s="8">
        <v>45777</v>
      </c>
      <c r="B356" s="9" t="s">
        <v>319</v>
      </c>
      <c r="C356" s="10">
        <v>810.74</v>
      </c>
      <c r="D356" s="8">
        <v>45777</v>
      </c>
      <c r="E356" s="8">
        <v>45779</v>
      </c>
      <c r="F356" s="7">
        <f t="shared" si="18"/>
        <v>2</v>
      </c>
      <c r="G356" s="7">
        <f t="shared" si="19"/>
        <v>1621.48</v>
      </c>
    </row>
    <row r="357" spans="1:7" outlineLevel="1" x14ac:dyDescent="0.25">
      <c r="A357" s="8">
        <v>45808</v>
      </c>
      <c r="B357" s="9" t="s">
        <v>320</v>
      </c>
      <c r="C357" s="10">
        <v>912.9</v>
      </c>
      <c r="D357" s="8">
        <v>45839</v>
      </c>
      <c r="E357" s="8">
        <v>45811</v>
      </c>
      <c r="F357" s="7">
        <f t="shared" si="18"/>
        <v>-28</v>
      </c>
      <c r="G357" s="7">
        <f t="shared" si="19"/>
        <v>-25561.200000000001</v>
      </c>
    </row>
    <row r="358" spans="1:7" outlineLevel="1" x14ac:dyDescent="0.25">
      <c r="A358" s="8">
        <v>45796</v>
      </c>
      <c r="B358" s="9" t="s">
        <v>321</v>
      </c>
      <c r="C358" s="10">
        <v>1075.4100000000001</v>
      </c>
      <c r="D358" s="8">
        <v>45828</v>
      </c>
      <c r="E358" s="8">
        <v>45811</v>
      </c>
      <c r="F358" s="7">
        <f t="shared" si="18"/>
        <v>-17</v>
      </c>
      <c r="G358" s="7">
        <f t="shared" si="19"/>
        <v>-18281.97</v>
      </c>
    </row>
    <row r="359" spans="1:7" customFormat="1" hidden="1" outlineLevel="1" x14ac:dyDescent="0.25">
      <c r="A359" s="4">
        <v>45825</v>
      </c>
      <c r="B359" s="5" t="s">
        <v>322</v>
      </c>
      <c r="C359" s="2">
        <v>0</v>
      </c>
      <c r="D359" s="4">
        <v>45856</v>
      </c>
      <c r="E359" s="1"/>
    </row>
    <row r="360" spans="1:7" customFormat="1" hidden="1" outlineLevel="1" x14ac:dyDescent="0.25">
      <c r="A360" s="4">
        <v>45747</v>
      </c>
      <c r="B360" s="5" t="s">
        <v>323</v>
      </c>
      <c r="C360" s="2">
        <v>0</v>
      </c>
      <c r="D360" s="4">
        <v>45747</v>
      </c>
      <c r="E360" s="4">
        <v>45747</v>
      </c>
    </row>
    <row r="361" spans="1:7" customFormat="1" hidden="1" outlineLevel="1" x14ac:dyDescent="0.25">
      <c r="A361" s="4">
        <v>45747</v>
      </c>
      <c r="B361" s="5" t="s">
        <v>323</v>
      </c>
      <c r="C361" s="2">
        <v>0</v>
      </c>
      <c r="D361" s="4">
        <v>45747</v>
      </c>
      <c r="E361" s="4">
        <v>45747</v>
      </c>
    </row>
    <row r="362" spans="1:7" outlineLevel="1" x14ac:dyDescent="0.25">
      <c r="A362" s="8">
        <v>45807</v>
      </c>
      <c r="B362" s="9" t="s">
        <v>324</v>
      </c>
      <c r="C362" s="10">
        <v>224.82</v>
      </c>
      <c r="D362" s="8">
        <v>45838</v>
      </c>
      <c r="E362" s="8">
        <v>45838</v>
      </c>
      <c r="F362" s="7">
        <f>E362-D362</f>
        <v>0</v>
      </c>
      <c r="G362" s="7">
        <f>F362*C362</f>
        <v>0</v>
      </c>
    </row>
    <row r="363" spans="1:7" outlineLevel="1" x14ac:dyDescent="0.25">
      <c r="A363" s="8">
        <v>45812</v>
      </c>
      <c r="B363" s="9" t="s">
        <v>325</v>
      </c>
      <c r="C363" s="10">
        <v>-224.82</v>
      </c>
      <c r="D363" s="8">
        <v>45869</v>
      </c>
      <c r="E363" s="8">
        <v>45838</v>
      </c>
      <c r="F363" s="7">
        <f>E363-D363</f>
        <v>-31</v>
      </c>
      <c r="G363" s="7">
        <f>F363*C363</f>
        <v>6969.42</v>
      </c>
    </row>
    <row r="364" spans="1:7" outlineLevel="1" x14ac:dyDescent="0.25">
      <c r="A364" s="8">
        <v>45812</v>
      </c>
      <c r="B364" s="9" t="s">
        <v>326</v>
      </c>
      <c r="C364" s="10">
        <v>224.82</v>
      </c>
      <c r="D364" s="8">
        <v>45869</v>
      </c>
      <c r="E364" s="8">
        <v>45807</v>
      </c>
      <c r="F364" s="7">
        <f>E364-D364</f>
        <v>-62</v>
      </c>
      <c r="G364" s="7">
        <f>F364*C364</f>
        <v>-13938.84</v>
      </c>
    </row>
    <row r="365" spans="1:7" outlineLevel="1" x14ac:dyDescent="0.25">
      <c r="A365" s="8">
        <v>45835</v>
      </c>
      <c r="B365" s="9" t="s">
        <v>327</v>
      </c>
      <c r="C365" s="10">
        <v>63.75</v>
      </c>
      <c r="D365" s="8">
        <v>45835</v>
      </c>
      <c r="E365" s="8">
        <v>45835</v>
      </c>
      <c r="F365" s="7">
        <f>E365-D365</f>
        <v>0</v>
      </c>
      <c r="G365" s="7">
        <f>F365*C365</f>
        <v>0</v>
      </c>
    </row>
    <row r="366" spans="1:7" customFormat="1" hidden="1" collapsed="1" x14ac:dyDescent="0.25">
      <c r="A366" s="3"/>
      <c r="B366" s="3"/>
      <c r="C366" s="6">
        <f>SUBTOTAL(9,C367:C393)</f>
        <v>0</v>
      </c>
      <c r="D366" s="3"/>
      <c r="E366" s="3"/>
    </row>
    <row r="367" spans="1:7" customFormat="1" hidden="1" outlineLevel="1" x14ac:dyDescent="0.25">
      <c r="A367" s="4">
        <v>45821</v>
      </c>
      <c r="B367" s="5" t="s">
        <v>328</v>
      </c>
      <c r="C367" s="2">
        <v>0</v>
      </c>
      <c r="D367" s="4">
        <v>45862</v>
      </c>
      <c r="E367" s="1"/>
    </row>
    <row r="368" spans="1:7" customFormat="1" hidden="1" outlineLevel="1" x14ac:dyDescent="0.25">
      <c r="A368" s="4">
        <v>45821</v>
      </c>
      <c r="B368" s="5" t="s">
        <v>329</v>
      </c>
      <c r="C368" s="2">
        <v>0</v>
      </c>
      <c r="D368" s="4">
        <v>45862</v>
      </c>
      <c r="E368" s="1"/>
    </row>
    <row r="369" spans="1:5" customFormat="1" hidden="1" outlineLevel="1" x14ac:dyDescent="0.25">
      <c r="A369" s="4">
        <v>45821</v>
      </c>
      <c r="B369" s="5" t="s">
        <v>330</v>
      </c>
      <c r="C369" s="2">
        <v>0</v>
      </c>
      <c r="D369" s="4">
        <v>45862</v>
      </c>
      <c r="E369" s="1"/>
    </row>
    <row r="370" spans="1:5" customFormat="1" hidden="1" outlineLevel="1" x14ac:dyDescent="0.25">
      <c r="A370" s="4">
        <v>45821</v>
      </c>
      <c r="B370" s="5" t="s">
        <v>331</v>
      </c>
      <c r="C370" s="2">
        <v>0</v>
      </c>
      <c r="D370" s="4">
        <v>45862</v>
      </c>
      <c r="E370" s="1"/>
    </row>
    <row r="371" spans="1:5" customFormat="1" hidden="1" outlineLevel="1" x14ac:dyDescent="0.25">
      <c r="A371" s="4">
        <v>45821</v>
      </c>
      <c r="B371" s="5" t="s">
        <v>332</v>
      </c>
      <c r="C371" s="2">
        <v>0</v>
      </c>
      <c r="D371" s="4">
        <v>45862</v>
      </c>
      <c r="E371" s="1"/>
    </row>
    <row r="372" spans="1:5" customFormat="1" hidden="1" outlineLevel="1" x14ac:dyDescent="0.25">
      <c r="A372" s="4">
        <v>45821</v>
      </c>
      <c r="B372" s="5" t="s">
        <v>333</v>
      </c>
      <c r="C372" s="2">
        <v>0</v>
      </c>
      <c r="D372" s="4">
        <v>45862</v>
      </c>
      <c r="E372" s="1"/>
    </row>
    <row r="373" spans="1:5" customFormat="1" hidden="1" outlineLevel="1" x14ac:dyDescent="0.25">
      <c r="A373" s="4">
        <v>45821</v>
      </c>
      <c r="B373" s="5" t="s">
        <v>334</v>
      </c>
      <c r="C373" s="2">
        <v>0</v>
      </c>
      <c r="D373" s="4">
        <v>45862</v>
      </c>
      <c r="E373" s="1"/>
    </row>
    <row r="374" spans="1:5" customFormat="1" hidden="1" outlineLevel="1" x14ac:dyDescent="0.25">
      <c r="A374" s="4">
        <v>45821</v>
      </c>
      <c r="B374" s="5" t="s">
        <v>335</v>
      </c>
      <c r="C374" s="2">
        <v>0</v>
      </c>
      <c r="D374" s="4">
        <v>45862</v>
      </c>
      <c r="E374" s="1"/>
    </row>
    <row r="375" spans="1:5" customFormat="1" hidden="1" outlineLevel="1" x14ac:dyDescent="0.25">
      <c r="A375" s="4">
        <v>45821</v>
      </c>
      <c r="B375" s="5" t="s">
        <v>336</v>
      </c>
      <c r="C375" s="2">
        <v>0</v>
      </c>
      <c r="D375" s="4">
        <v>45862</v>
      </c>
      <c r="E375" s="1"/>
    </row>
    <row r="376" spans="1:5" customFormat="1" hidden="1" outlineLevel="1" x14ac:dyDescent="0.25">
      <c r="A376" s="4">
        <v>45821</v>
      </c>
      <c r="B376" s="5" t="s">
        <v>337</v>
      </c>
      <c r="C376" s="2">
        <v>0</v>
      </c>
      <c r="D376" s="4">
        <v>45862</v>
      </c>
      <c r="E376" s="1"/>
    </row>
    <row r="377" spans="1:5" customFormat="1" hidden="1" outlineLevel="1" x14ac:dyDescent="0.25">
      <c r="A377" s="4">
        <v>45821</v>
      </c>
      <c r="B377" s="5" t="s">
        <v>338</v>
      </c>
      <c r="C377" s="2">
        <v>0</v>
      </c>
      <c r="D377" s="4">
        <v>45862</v>
      </c>
      <c r="E377" s="1"/>
    </row>
    <row r="378" spans="1:5" customFormat="1" hidden="1" outlineLevel="1" x14ac:dyDescent="0.25">
      <c r="A378" s="4">
        <v>45821</v>
      </c>
      <c r="B378" s="5" t="s">
        <v>339</v>
      </c>
      <c r="C378" s="2">
        <v>0</v>
      </c>
      <c r="D378" s="4">
        <v>45862</v>
      </c>
      <c r="E378" s="1"/>
    </row>
    <row r="379" spans="1:5" customFormat="1" hidden="1" outlineLevel="1" x14ac:dyDescent="0.25">
      <c r="A379" s="4">
        <v>45821</v>
      </c>
      <c r="B379" s="5" t="s">
        <v>340</v>
      </c>
      <c r="C379" s="2">
        <v>0</v>
      </c>
      <c r="D379" s="4">
        <v>45862</v>
      </c>
      <c r="E379" s="1"/>
    </row>
    <row r="380" spans="1:5" customFormat="1" hidden="1" outlineLevel="1" x14ac:dyDescent="0.25">
      <c r="A380" s="4">
        <v>45821</v>
      </c>
      <c r="B380" s="5" t="s">
        <v>341</v>
      </c>
      <c r="C380" s="2">
        <v>0</v>
      </c>
      <c r="D380" s="4">
        <v>45862</v>
      </c>
      <c r="E380" s="1"/>
    </row>
    <row r="381" spans="1:5" customFormat="1" hidden="1" outlineLevel="1" x14ac:dyDescent="0.25">
      <c r="A381" s="4">
        <v>45821</v>
      </c>
      <c r="B381" s="5" t="s">
        <v>342</v>
      </c>
      <c r="C381" s="2">
        <v>0</v>
      </c>
      <c r="D381" s="4">
        <v>45862</v>
      </c>
      <c r="E381" s="1"/>
    </row>
    <row r="382" spans="1:5" customFormat="1" hidden="1" outlineLevel="1" x14ac:dyDescent="0.25">
      <c r="A382" s="4">
        <v>45821</v>
      </c>
      <c r="B382" s="5" t="s">
        <v>343</v>
      </c>
      <c r="C382" s="2">
        <v>0</v>
      </c>
      <c r="D382" s="4">
        <v>45862</v>
      </c>
      <c r="E382" s="1"/>
    </row>
    <row r="383" spans="1:5" customFormat="1" hidden="1" outlineLevel="1" x14ac:dyDescent="0.25">
      <c r="A383" s="4">
        <v>45819</v>
      </c>
      <c r="B383" s="5" t="s">
        <v>344</v>
      </c>
      <c r="C383" s="2">
        <v>0</v>
      </c>
      <c r="D383" s="4">
        <v>45860</v>
      </c>
      <c r="E383" s="1"/>
    </row>
    <row r="384" spans="1:5" customFormat="1" hidden="1" outlineLevel="1" x14ac:dyDescent="0.25">
      <c r="A384" s="4">
        <v>45821</v>
      </c>
      <c r="B384" s="5" t="s">
        <v>345</v>
      </c>
      <c r="C384" s="2">
        <v>0</v>
      </c>
      <c r="D384" s="4">
        <v>45862</v>
      </c>
      <c r="E384" s="1"/>
    </row>
    <row r="385" spans="1:7" customFormat="1" hidden="1" outlineLevel="1" x14ac:dyDescent="0.25">
      <c r="A385" s="4">
        <v>45821</v>
      </c>
      <c r="B385" s="5" t="s">
        <v>346</v>
      </c>
      <c r="C385" s="2">
        <v>0</v>
      </c>
      <c r="D385" s="4">
        <v>45862</v>
      </c>
      <c r="E385" s="1"/>
    </row>
    <row r="386" spans="1:7" customFormat="1" hidden="1" outlineLevel="1" x14ac:dyDescent="0.25">
      <c r="A386" s="4">
        <v>45821</v>
      </c>
      <c r="B386" s="5" t="s">
        <v>347</v>
      </c>
      <c r="C386" s="2">
        <v>0</v>
      </c>
      <c r="D386" s="4">
        <v>45862</v>
      </c>
      <c r="E386" s="1"/>
    </row>
    <row r="387" spans="1:7" customFormat="1" hidden="1" outlineLevel="1" x14ac:dyDescent="0.25">
      <c r="A387" s="4">
        <v>45821</v>
      </c>
      <c r="B387" s="5" t="s">
        <v>348</v>
      </c>
      <c r="C387" s="2">
        <v>0</v>
      </c>
      <c r="D387" s="4">
        <v>45862</v>
      </c>
      <c r="E387" s="1"/>
    </row>
    <row r="388" spans="1:7" customFormat="1" hidden="1" outlineLevel="1" x14ac:dyDescent="0.25">
      <c r="A388" s="4">
        <v>45821</v>
      </c>
      <c r="B388" s="5" t="s">
        <v>349</v>
      </c>
      <c r="C388" s="2">
        <v>0</v>
      </c>
      <c r="D388" s="4">
        <v>45862</v>
      </c>
      <c r="E388" s="1"/>
    </row>
    <row r="389" spans="1:7" customFormat="1" hidden="1" outlineLevel="1" x14ac:dyDescent="0.25">
      <c r="A389" s="4">
        <v>45821</v>
      </c>
      <c r="B389" s="5" t="s">
        <v>350</v>
      </c>
      <c r="C389" s="2">
        <v>0</v>
      </c>
      <c r="D389" s="4">
        <v>45862</v>
      </c>
      <c r="E389" s="1"/>
    </row>
    <row r="390" spans="1:7" customFormat="1" hidden="1" outlineLevel="1" x14ac:dyDescent="0.25">
      <c r="A390" s="4">
        <v>45821</v>
      </c>
      <c r="B390" s="5" t="s">
        <v>351</v>
      </c>
      <c r="C390" s="2">
        <v>0</v>
      </c>
      <c r="D390" s="4">
        <v>45852</v>
      </c>
      <c r="E390" s="1"/>
    </row>
    <row r="391" spans="1:7" customFormat="1" hidden="1" outlineLevel="1" x14ac:dyDescent="0.25">
      <c r="A391" s="4">
        <v>45821</v>
      </c>
      <c r="B391" s="5" t="s">
        <v>352</v>
      </c>
      <c r="C391" s="2">
        <v>0</v>
      </c>
      <c r="D391" s="4">
        <v>45862</v>
      </c>
      <c r="E391" s="1"/>
    </row>
    <row r="392" spans="1:7" customFormat="1" hidden="1" outlineLevel="1" x14ac:dyDescent="0.25">
      <c r="A392" s="4">
        <v>45821</v>
      </c>
      <c r="B392" s="5" t="s">
        <v>353</v>
      </c>
      <c r="C392" s="2">
        <v>0</v>
      </c>
      <c r="D392" s="4">
        <v>45862</v>
      </c>
      <c r="E392" s="1"/>
    </row>
    <row r="393" spans="1:7" customFormat="1" hidden="1" outlineLevel="1" x14ac:dyDescent="0.25">
      <c r="A393" s="4">
        <v>45821</v>
      </c>
      <c r="B393" s="5" t="s">
        <v>354</v>
      </c>
      <c r="C393" s="2">
        <v>0</v>
      </c>
      <c r="D393" s="4">
        <v>45862</v>
      </c>
      <c r="E393" s="1"/>
    </row>
    <row r="394" spans="1:7" customFormat="1" hidden="1" collapsed="1" x14ac:dyDescent="0.25">
      <c r="A394" s="3"/>
      <c r="B394" s="3"/>
      <c r="C394" s="6">
        <f>SUBTOTAL(9,C395:C396)</f>
        <v>0</v>
      </c>
      <c r="D394" s="3"/>
      <c r="E394" s="3"/>
    </row>
    <row r="395" spans="1:7" customFormat="1" hidden="1" outlineLevel="1" x14ac:dyDescent="0.25">
      <c r="A395" s="4">
        <v>45260</v>
      </c>
      <c r="B395" s="5" t="s">
        <v>355</v>
      </c>
      <c r="C395" s="2">
        <v>0</v>
      </c>
      <c r="D395" s="4">
        <v>45291</v>
      </c>
      <c r="E395" s="1"/>
    </row>
    <row r="396" spans="1:7" customFormat="1" hidden="1" outlineLevel="1" x14ac:dyDescent="0.25">
      <c r="A396" s="4">
        <v>45348</v>
      </c>
      <c r="B396" s="5" t="s">
        <v>356</v>
      </c>
      <c r="C396" s="2">
        <v>0</v>
      </c>
      <c r="D396" s="4">
        <v>45378</v>
      </c>
      <c r="E396" s="1"/>
    </row>
    <row r="397" spans="1:7" customFormat="1" hidden="1" x14ac:dyDescent="0.25">
      <c r="A397" s="3"/>
      <c r="B397" s="3"/>
      <c r="C397" s="6">
        <f>SUBTOTAL(9,C398:C399)</f>
        <v>0</v>
      </c>
      <c r="D397" s="3"/>
      <c r="E397" s="3"/>
    </row>
    <row r="398" spans="1:7" customFormat="1" hidden="1" outlineLevel="1" x14ac:dyDescent="0.25">
      <c r="A398" s="4">
        <v>45642</v>
      </c>
      <c r="B398" s="5" t="s">
        <v>357</v>
      </c>
      <c r="C398" s="2">
        <v>0</v>
      </c>
      <c r="D398" s="4">
        <v>45642</v>
      </c>
      <c r="E398" s="1"/>
    </row>
    <row r="399" spans="1:7" customFormat="1" hidden="1" outlineLevel="1" x14ac:dyDescent="0.25">
      <c r="A399" s="4">
        <v>45636</v>
      </c>
      <c r="B399" s="5" t="s">
        <v>358</v>
      </c>
      <c r="C399" s="2">
        <v>0</v>
      </c>
      <c r="D399" s="4">
        <v>45667</v>
      </c>
      <c r="E399" s="1"/>
    </row>
    <row r="400" spans="1:7" outlineLevel="1" x14ac:dyDescent="0.25">
      <c r="A400" s="8">
        <v>45349</v>
      </c>
      <c r="B400" s="9" t="s">
        <v>359</v>
      </c>
      <c r="C400" s="10">
        <v>280</v>
      </c>
      <c r="D400" s="8">
        <v>45412</v>
      </c>
      <c r="E400" s="8">
        <v>45812</v>
      </c>
      <c r="F400" s="7">
        <f>E400-D400</f>
        <v>400</v>
      </c>
      <c r="G400" s="7">
        <f>F400*C400</f>
        <v>112000</v>
      </c>
    </row>
    <row r="401" spans="1:7" outlineLevel="1" x14ac:dyDescent="0.25">
      <c r="A401" s="8">
        <v>45699</v>
      </c>
      <c r="B401" s="9" t="s">
        <v>360</v>
      </c>
      <c r="C401" s="10">
        <v>360</v>
      </c>
      <c r="D401" s="8">
        <v>45777</v>
      </c>
      <c r="E401" s="8">
        <v>45771</v>
      </c>
      <c r="F401" s="7">
        <f>E401-D401</f>
        <v>-6</v>
      </c>
      <c r="G401" s="7">
        <f>F401*C401</f>
        <v>-2160</v>
      </c>
    </row>
    <row r="402" spans="1:7" outlineLevel="1" x14ac:dyDescent="0.25">
      <c r="A402" s="8">
        <v>45709</v>
      </c>
      <c r="B402" s="9" t="s">
        <v>361</v>
      </c>
      <c r="C402" s="10">
        <v>2600</v>
      </c>
      <c r="D402" s="8">
        <v>45777</v>
      </c>
      <c r="E402" s="8">
        <v>45771</v>
      </c>
      <c r="F402" s="7">
        <f>E402-D402</f>
        <v>-6</v>
      </c>
      <c r="G402" s="7">
        <f>F402*C402</f>
        <v>-15600</v>
      </c>
    </row>
    <row r="403" spans="1:7" customFormat="1" hidden="1" outlineLevel="1" x14ac:dyDescent="0.25">
      <c r="A403" s="4">
        <v>45797</v>
      </c>
      <c r="B403" s="5" t="s">
        <v>362</v>
      </c>
      <c r="C403" s="2">
        <v>0</v>
      </c>
      <c r="D403" s="4">
        <v>45869</v>
      </c>
      <c r="E403" s="1"/>
    </row>
    <row r="404" spans="1:7" outlineLevel="1" x14ac:dyDescent="0.25">
      <c r="A404" s="8">
        <v>45790</v>
      </c>
      <c r="B404" s="9" t="s">
        <v>363</v>
      </c>
      <c r="C404" s="10">
        <v>6770</v>
      </c>
      <c r="D404" s="8">
        <v>45869</v>
      </c>
      <c r="E404" s="8">
        <v>45838</v>
      </c>
      <c r="F404" s="7">
        <f>E404-D404</f>
        <v>-31</v>
      </c>
      <c r="G404" s="7">
        <f>F404*C404</f>
        <v>-209870</v>
      </c>
    </row>
    <row r="405" spans="1:7" customFormat="1" hidden="1" outlineLevel="1" x14ac:dyDescent="0.25">
      <c r="A405" s="4">
        <v>45808</v>
      </c>
      <c r="B405" s="5" t="s">
        <v>364</v>
      </c>
      <c r="C405" s="2">
        <v>0</v>
      </c>
      <c r="D405" s="4">
        <v>45869</v>
      </c>
      <c r="E405" s="1"/>
    </row>
    <row r="406" spans="1:7" customFormat="1" hidden="1" outlineLevel="1" x14ac:dyDescent="0.25">
      <c r="A406" s="4">
        <v>45808</v>
      </c>
      <c r="B406" s="5" t="s">
        <v>365</v>
      </c>
      <c r="C406" s="2">
        <v>0</v>
      </c>
      <c r="D406" s="4">
        <v>45869</v>
      </c>
      <c r="E406" s="1"/>
    </row>
    <row r="407" spans="1:7" outlineLevel="1" x14ac:dyDescent="0.25">
      <c r="A407" s="8">
        <v>45808</v>
      </c>
      <c r="B407" s="9" t="s">
        <v>366</v>
      </c>
      <c r="C407" s="10">
        <v>-6770</v>
      </c>
      <c r="D407" s="8">
        <v>45869</v>
      </c>
      <c r="E407" s="8">
        <v>45838</v>
      </c>
      <c r="F407" s="7">
        <f>E407-D407</f>
        <v>-31</v>
      </c>
      <c r="G407" s="7">
        <f>F407*C407</f>
        <v>209870</v>
      </c>
    </row>
    <row r="408" spans="1:7" outlineLevel="1" x14ac:dyDescent="0.25">
      <c r="A408" s="8">
        <v>45716</v>
      </c>
      <c r="B408" s="9" t="s">
        <v>367</v>
      </c>
      <c r="C408" s="10">
        <v>9095.25</v>
      </c>
      <c r="D408" s="8">
        <v>45747</v>
      </c>
      <c r="E408" s="8">
        <v>45757</v>
      </c>
      <c r="F408" s="7">
        <f>E408-D408</f>
        <v>10</v>
      </c>
      <c r="G408" s="7">
        <f>F408*C408</f>
        <v>90952.5</v>
      </c>
    </row>
    <row r="409" spans="1:7" outlineLevel="1" x14ac:dyDescent="0.25">
      <c r="A409" s="8">
        <v>45734</v>
      </c>
      <c r="B409" s="9" t="s">
        <v>368</v>
      </c>
      <c r="C409" s="10">
        <v>9953.92</v>
      </c>
      <c r="D409" s="8">
        <v>45777</v>
      </c>
      <c r="E409" s="8">
        <v>45783</v>
      </c>
      <c r="F409" s="7">
        <f>E409-D409</f>
        <v>6</v>
      </c>
      <c r="G409" s="7">
        <f>F409*C409</f>
        <v>59723.520000000004</v>
      </c>
    </row>
    <row r="410" spans="1:7" outlineLevel="1" x14ac:dyDescent="0.25">
      <c r="A410" s="8">
        <v>45761</v>
      </c>
      <c r="B410" s="9" t="s">
        <v>369</v>
      </c>
      <c r="C410" s="10">
        <v>5341.2</v>
      </c>
      <c r="D410" s="8">
        <v>45808</v>
      </c>
      <c r="E410" s="8">
        <v>45807</v>
      </c>
      <c r="F410" s="7">
        <f>E410-D410</f>
        <v>-1</v>
      </c>
      <c r="G410" s="7">
        <f>F410*C410</f>
        <v>-5341.2</v>
      </c>
    </row>
    <row r="411" spans="1:7" customFormat="1" hidden="1" x14ac:dyDescent="0.25">
      <c r="A411" s="3"/>
      <c r="B411" s="3"/>
      <c r="C411" s="6">
        <f>SUBTOTAL(9,C412:C417)</f>
        <v>0</v>
      </c>
      <c r="D411" s="3"/>
      <c r="E411" s="3"/>
    </row>
    <row r="412" spans="1:7" customFormat="1" hidden="1" outlineLevel="1" x14ac:dyDescent="0.25">
      <c r="A412" s="4">
        <v>45659</v>
      </c>
      <c r="B412" s="5" t="s">
        <v>370</v>
      </c>
      <c r="C412" s="2">
        <v>0</v>
      </c>
      <c r="D412" s="4">
        <v>45716</v>
      </c>
      <c r="E412" s="1"/>
    </row>
    <row r="413" spans="1:7" outlineLevel="1" x14ac:dyDescent="0.25">
      <c r="A413" s="8">
        <v>45701</v>
      </c>
      <c r="B413" s="9" t="s">
        <v>371</v>
      </c>
      <c r="C413" s="10">
        <v>4948.04</v>
      </c>
      <c r="D413" s="8">
        <v>45713</v>
      </c>
      <c r="E413" s="8">
        <v>45807</v>
      </c>
      <c r="F413" s="7">
        <f>E413-D413</f>
        <v>94</v>
      </c>
      <c r="G413" s="7">
        <f>F413*C413</f>
        <v>465115.76</v>
      </c>
    </row>
    <row r="414" spans="1:7" customFormat="1" hidden="1" outlineLevel="1" x14ac:dyDescent="0.25">
      <c r="A414" s="4">
        <v>45721</v>
      </c>
      <c r="B414" s="5" t="s">
        <v>372</v>
      </c>
      <c r="C414" s="2">
        <v>0</v>
      </c>
      <c r="D414" s="4">
        <v>45777</v>
      </c>
      <c r="E414" s="1"/>
    </row>
    <row r="415" spans="1:7" customFormat="1" hidden="1" outlineLevel="1" x14ac:dyDescent="0.25">
      <c r="A415" s="4">
        <v>45740</v>
      </c>
      <c r="B415" s="5" t="s">
        <v>373</v>
      </c>
      <c r="C415" s="2">
        <v>0</v>
      </c>
      <c r="D415" s="4">
        <v>45777</v>
      </c>
      <c r="E415" s="1"/>
    </row>
    <row r="416" spans="1:7" outlineLevel="1" x14ac:dyDescent="0.25">
      <c r="A416" s="8">
        <v>45701</v>
      </c>
      <c r="B416" s="9" t="s">
        <v>374</v>
      </c>
      <c r="C416" s="10">
        <v>-4948.04</v>
      </c>
      <c r="D416" s="8">
        <v>45747</v>
      </c>
      <c r="E416" s="8">
        <v>45807</v>
      </c>
      <c r="F416" s="7">
        <f>E416-D416</f>
        <v>60</v>
      </c>
      <c r="G416" s="7">
        <f>F416*C416</f>
        <v>-296882.40000000002</v>
      </c>
    </row>
    <row r="417" spans="1:7" customFormat="1" hidden="1" outlineLevel="1" x14ac:dyDescent="0.25">
      <c r="A417" s="4">
        <v>45701</v>
      </c>
      <c r="B417" s="5" t="s">
        <v>375</v>
      </c>
      <c r="C417" s="2">
        <v>0</v>
      </c>
      <c r="D417" s="4">
        <v>45747</v>
      </c>
      <c r="E417" s="1"/>
    </row>
    <row r="418" spans="1:7" outlineLevel="1" x14ac:dyDescent="0.25">
      <c r="A418" s="8">
        <v>45776</v>
      </c>
      <c r="B418" s="9" t="s">
        <v>376</v>
      </c>
      <c r="C418" s="10">
        <v>1618.61</v>
      </c>
      <c r="D418" s="8">
        <v>45838</v>
      </c>
      <c r="E418" s="8">
        <v>45834</v>
      </c>
      <c r="F418" s="7">
        <f>E418-D418</f>
        <v>-4</v>
      </c>
      <c r="G418" s="7">
        <f>F418*C418</f>
        <v>-6474.44</v>
      </c>
    </row>
    <row r="419" spans="1:7" customFormat="1" hidden="1" x14ac:dyDescent="0.25">
      <c r="A419" s="3"/>
      <c r="B419" s="3"/>
      <c r="C419" s="6">
        <f>SUBTOTAL(9,C420:C421)</f>
        <v>0</v>
      </c>
      <c r="D419" s="3"/>
      <c r="E419" s="3"/>
    </row>
    <row r="420" spans="1:7" customFormat="1" hidden="1" outlineLevel="1" x14ac:dyDescent="0.25">
      <c r="A420" s="4">
        <v>45769</v>
      </c>
      <c r="B420" s="5" t="s">
        <v>377</v>
      </c>
      <c r="C420" s="2">
        <v>0</v>
      </c>
      <c r="D420" s="4">
        <v>45808</v>
      </c>
      <c r="E420" s="1"/>
    </row>
    <row r="421" spans="1:7" customFormat="1" hidden="1" outlineLevel="1" x14ac:dyDescent="0.25">
      <c r="A421" s="4">
        <v>45806</v>
      </c>
      <c r="B421" s="5" t="s">
        <v>378</v>
      </c>
      <c r="C421" s="2">
        <v>0</v>
      </c>
      <c r="D421" s="4">
        <v>45838</v>
      </c>
      <c r="E421" s="1"/>
    </row>
    <row r="422" spans="1:7" outlineLevel="1" x14ac:dyDescent="0.25">
      <c r="A422" s="8">
        <v>45741</v>
      </c>
      <c r="B422" s="9" t="s">
        <v>379</v>
      </c>
      <c r="C422" s="10">
        <v>2590</v>
      </c>
      <c r="D422" s="8">
        <v>45777</v>
      </c>
      <c r="E422" s="8">
        <v>45783</v>
      </c>
      <c r="F422" s="7">
        <f>E422-D422</f>
        <v>6</v>
      </c>
      <c r="G422" s="7">
        <f>F422*C422</f>
        <v>15540</v>
      </c>
    </row>
    <row r="423" spans="1:7" outlineLevel="1" x14ac:dyDescent="0.25">
      <c r="A423" s="8">
        <v>45763</v>
      </c>
      <c r="B423" s="9" t="s">
        <v>380</v>
      </c>
      <c r="C423" s="10">
        <v>55507.86</v>
      </c>
      <c r="D423" s="8">
        <v>45763</v>
      </c>
      <c r="E423" s="8">
        <v>45776</v>
      </c>
      <c r="F423" s="7">
        <f>E423-D423</f>
        <v>13</v>
      </c>
      <c r="G423" s="7">
        <f>F423*C423</f>
        <v>721602.18</v>
      </c>
    </row>
    <row r="424" spans="1:7" customFormat="1" hidden="1" x14ac:dyDescent="0.25">
      <c r="A424" s="3"/>
      <c r="B424" s="3"/>
      <c r="C424" s="6">
        <f>SUBTOTAL(9,C425:C426)</f>
        <v>0</v>
      </c>
      <c r="D424" s="3"/>
      <c r="E424" s="3"/>
    </row>
    <row r="425" spans="1:7" customFormat="1" hidden="1" outlineLevel="1" x14ac:dyDescent="0.25">
      <c r="A425" s="4">
        <v>45827</v>
      </c>
      <c r="B425" s="5" t="s">
        <v>381</v>
      </c>
      <c r="C425" s="2">
        <v>0</v>
      </c>
      <c r="D425" s="4">
        <v>45869</v>
      </c>
      <c r="E425" s="1"/>
    </row>
    <row r="426" spans="1:7" customFormat="1" hidden="1" outlineLevel="1" x14ac:dyDescent="0.25">
      <c r="A426" s="4">
        <v>45825</v>
      </c>
      <c r="B426" s="5" t="s">
        <v>382</v>
      </c>
      <c r="C426" s="2">
        <v>0</v>
      </c>
      <c r="D426" s="4">
        <v>45869</v>
      </c>
      <c r="E426" s="1"/>
    </row>
    <row r="427" spans="1:7" outlineLevel="1" x14ac:dyDescent="0.25">
      <c r="A427" s="8">
        <v>45847</v>
      </c>
      <c r="B427" s="9" t="s">
        <v>383</v>
      </c>
      <c r="C427" s="10">
        <v>417</v>
      </c>
      <c r="D427" s="8">
        <v>45847</v>
      </c>
      <c r="E427" s="8">
        <v>45796</v>
      </c>
      <c r="F427" s="7">
        <f>E427-D427</f>
        <v>-51</v>
      </c>
      <c r="G427" s="7">
        <f>F427*C427</f>
        <v>-21267</v>
      </c>
    </row>
    <row r="428" spans="1:7" customFormat="1" hidden="1" outlineLevel="1" x14ac:dyDescent="0.25">
      <c r="A428" s="4">
        <v>45847</v>
      </c>
      <c r="B428" s="5" t="s">
        <v>383</v>
      </c>
      <c r="C428" s="2">
        <v>0</v>
      </c>
      <c r="D428" s="4">
        <v>45847</v>
      </c>
      <c r="E428" s="1"/>
    </row>
    <row r="429" spans="1:7" customFormat="1" hidden="1" outlineLevel="1" x14ac:dyDescent="0.25">
      <c r="A429" s="4">
        <v>45806</v>
      </c>
      <c r="B429" s="5" t="s">
        <v>384</v>
      </c>
      <c r="C429" s="2">
        <v>0</v>
      </c>
      <c r="D429" s="4">
        <v>45806</v>
      </c>
      <c r="E429" s="1"/>
    </row>
    <row r="430" spans="1:7" outlineLevel="1" x14ac:dyDescent="0.25">
      <c r="A430" s="8">
        <v>45825</v>
      </c>
      <c r="B430" s="9" t="s">
        <v>385</v>
      </c>
      <c r="C430" s="10">
        <v>79.5</v>
      </c>
      <c r="D430" s="8">
        <v>45869</v>
      </c>
      <c r="E430" s="8">
        <v>45825</v>
      </c>
      <c r="F430" s="7">
        <f>E430-D430</f>
        <v>-44</v>
      </c>
      <c r="G430" s="7">
        <f>F430*C430</f>
        <v>-3498</v>
      </c>
    </row>
    <row r="431" spans="1:7" outlineLevel="1" x14ac:dyDescent="0.25">
      <c r="A431" s="8">
        <v>45799</v>
      </c>
      <c r="B431" s="9" t="s">
        <v>386</v>
      </c>
      <c r="C431" s="10">
        <v>50</v>
      </c>
      <c r="D431" s="8">
        <v>45799</v>
      </c>
      <c r="E431" s="8">
        <v>45799</v>
      </c>
      <c r="F431" s="7">
        <f>E431-D431</f>
        <v>0</v>
      </c>
      <c r="G431" s="7">
        <f>F431*C431</f>
        <v>0</v>
      </c>
    </row>
    <row r="432" spans="1:7" outlineLevel="1" x14ac:dyDescent="0.25">
      <c r="A432" s="8">
        <v>45747</v>
      </c>
      <c r="B432" s="9" t="s">
        <v>387</v>
      </c>
      <c r="C432" s="10">
        <v>2672</v>
      </c>
      <c r="D432" s="8">
        <v>45747</v>
      </c>
      <c r="E432" s="8">
        <v>45771</v>
      </c>
      <c r="F432" s="7">
        <f>E432-D432</f>
        <v>24</v>
      </c>
      <c r="G432" s="7">
        <f>F432*C432</f>
        <v>64128</v>
      </c>
    </row>
    <row r="433" spans="1:7" outlineLevel="1" x14ac:dyDescent="0.25">
      <c r="A433" s="8">
        <v>45747</v>
      </c>
      <c r="B433" s="9" t="s">
        <v>387</v>
      </c>
      <c r="C433" s="10">
        <v>500</v>
      </c>
      <c r="D433" s="8">
        <v>45747</v>
      </c>
      <c r="E433" s="8">
        <v>45770</v>
      </c>
      <c r="F433" s="7">
        <f>E433-D433</f>
        <v>23</v>
      </c>
      <c r="G433" s="7">
        <f>F433*C433</f>
        <v>11500</v>
      </c>
    </row>
    <row r="434" spans="1:7" customFormat="1" hidden="1" collapsed="1" x14ac:dyDescent="0.25">
      <c r="A434" s="3"/>
      <c r="B434" s="3"/>
      <c r="C434" s="6">
        <f>SUBTOTAL(9,C435:C435)</f>
        <v>0</v>
      </c>
      <c r="D434" s="3"/>
      <c r="E434" s="3"/>
    </row>
    <row r="435" spans="1:7" customFormat="1" hidden="1" outlineLevel="1" x14ac:dyDescent="0.25">
      <c r="A435" s="4">
        <v>45826</v>
      </c>
      <c r="B435" s="5" t="s">
        <v>388</v>
      </c>
      <c r="C435" s="2">
        <v>0</v>
      </c>
      <c r="D435" s="4">
        <v>45869</v>
      </c>
      <c r="E435" s="1"/>
    </row>
    <row r="436" spans="1:7" customFormat="1" hidden="1" collapsed="1" x14ac:dyDescent="0.25">
      <c r="A436" s="3"/>
      <c r="B436" s="3"/>
      <c r="C436" s="6">
        <f>SUBTOTAL(9,C437:C437)</f>
        <v>0</v>
      </c>
      <c r="D436" s="3"/>
      <c r="E436" s="3"/>
    </row>
    <row r="437" spans="1:7" customFormat="1" hidden="1" outlineLevel="1" x14ac:dyDescent="0.25">
      <c r="A437" s="4">
        <v>45807</v>
      </c>
      <c r="B437" s="5" t="s">
        <v>130</v>
      </c>
      <c r="C437" s="2">
        <v>0</v>
      </c>
      <c r="D437" s="4">
        <v>45869</v>
      </c>
      <c r="E437" s="1"/>
    </row>
    <row r="438" spans="1:7" customFormat="1" hidden="1" x14ac:dyDescent="0.25">
      <c r="A438" s="3"/>
      <c r="B438" s="3"/>
      <c r="C438" s="6">
        <f>SUBTOTAL(9,C439:C441)</f>
        <v>0</v>
      </c>
      <c r="D438" s="3"/>
      <c r="E438" s="3"/>
    </row>
    <row r="439" spans="1:7" outlineLevel="1" x14ac:dyDescent="0.25">
      <c r="A439" s="8">
        <v>45777</v>
      </c>
      <c r="B439" s="9" t="s">
        <v>389</v>
      </c>
      <c r="C439" s="10">
        <v>900</v>
      </c>
      <c r="D439" s="8">
        <v>45838</v>
      </c>
      <c r="E439" s="8">
        <v>45805</v>
      </c>
      <c r="F439" s="7">
        <f>E439-D439</f>
        <v>-33</v>
      </c>
      <c r="G439" s="7">
        <f>F439*C439</f>
        <v>-29700</v>
      </c>
    </row>
    <row r="440" spans="1:7" outlineLevel="1" x14ac:dyDescent="0.25">
      <c r="A440" s="8">
        <v>45803</v>
      </c>
      <c r="B440" s="9" t="s">
        <v>390</v>
      </c>
      <c r="C440" s="10">
        <v>-900</v>
      </c>
      <c r="D440" s="8">
        <v>45838</v>
      </c>
      <c r="E440" s="8">
        <v>45805</v>
      </c>
      <c r="F440" s="7">
        <f>E440-D440</f>
        <v>-33</v>
      </c>
      <c r="G440" s="7">
        <f>F440*C440</f>
        <v>29700</v>
      </c>
    </row>
    <row r="441" spans="1:7" customFormat="1" hidden="1" outlineLevel="1" x14ac:dyDescent="0.25">
      <c r="A441" s="4">
        <v>45803</v>
      </c>
      <c r="B441" s="5" t="s">
        <v>391</v>
      </c>
      <c r="C441" s="2">
        <v>0</v>
      </c>
      <c r="D441" s="4">
        <v>45838</v>
      </c>
      <c r="E441" s="1"/>
    </row>
    <row r="442" spans="1:7" customFormat="1" hidden="1" x14ac:dyDescent="0.25">
      <c r="A442" s="3"/>
      <c r="B442" s="3"/>
      <c r="C442" s="6">
        <f>SUBTOTAL(9,C443:C444)</f>
        <v>0</v>
      </c>
      <c r="D442" s="3"/>
      <c r="E442" s="3"/>
    </row>
    <row r="443" spans="1:7" customFormat="1" hidden="1" outlineLevel="1" x14ac:dyDescent="0.25">
      <c r="A443" s="4">
        <v>44224</v>
      </c>
      <c r="B443" s="5" t="s">
        <v>392</v>
      </c>
      <c r="C443" s="2">
        <v>0</v>
      </c>
      <c r="D443" s="4">
        <v>44224</v>
      </c>
      <c r="E443" s="1"/>
    </row>
    <row r="444" spans="1:7" customFormat="1" hidden="1" outlineLevel="1" x14ac:dyDescent="0.25">
      <c r="A444" s="4">
        <v>44280</v>
      </c>
      <c r="B444" s="5" t="s">
        <v>393</v>
      </c>
      <c r="C444" s="2">
        <v>0</v>
      </c>
      <c r="D444" s="4">
        <v>44280</v>
      </c>
      <c r="E444" s="1"/>
    </row>
    <row r="445" spans="1:7" outlineLevel="1" x14ac:dyDescent="0.25">
      <c r="A445" s="8">
        <v>45716</v>
      </c>
      <c r="B445" s="9" t="s">
        <v>394</v>
      </c>
      <c r="C445" s="10">
        <v>179.1</v>
      </c>
      <c r="D445" s="8">
        <v>45747</v>
      </c>
      <c r="E445" s="8">
        <v>45783</v>
      </c>
      <c r="F445" s="7">
        <f>E445-D445</f>
        <v>36</v>
      </c>
      <c r="G445" s="7">
        <f>F445*C445</f>
        <v>6447.5999999999995</v>
      </c>
    </row>
    <row r="446" spans="1:7" customFormat="1" hidden="1" outlineLevel="1" x14ac:dyDescent="0.25">
      <c r="A446" s="4">
        <v>45138</v>
      </c>
      <c r="B446" s="5" t="s">
        <v>395</v>
      </c>
      <c r="C446" s="2">
        <v>0</v>
      </c>
      <c r="D446" s="4">
        <v>45169</v>
      </c>
      <c r="E446" s="1"/>
    </row>
    <row r="447" spans="1:7" customFormat="1" hidden="1" outlineLevel="1" x14ac:dyDescent="0.25">
      <c r="A447" s="4">
        <v>45412</v>
      </c>
      <c r="B447" s="5" t="s">
        <v>396</v>
      </c>
      <c r="C447" s="2">
        <v>0</v>
      </c>
      <c r="D447" s="4">
        <v>45412</v>
      </c>
      <c r="E447" s="1"/>
    </row>
    <row r="448" spans="1:7" outlineLevel="1" x14ac:dyDescent="0.25">
      <c r="A448" s="8">
        <v>45747</v>
      </c>
      <c r="B448" s="9" t="s">
        <v>397</v>
      </c>
      <c r="C448" s="10">
        <v>212.5</v>
      </c>
      <c r="D448" s="8">
        <v>45777</v>
      </c>
      <c r="E448" s="8">
        <v>45807</v>
      </c>
      <c r="F448" s="7">
        <f>E448-D448</f>
        <v>30</v>
      </c>
      <c r="G448" s="7">
        <f>F448*C448</f>
        <v>6375</v>
      </c>
    </row>
    <row r="449" spans="1:7" customFormat="1" hidden="1" collapsed="1" x14ac:dyDescent="0.25">
      <c r="A449" s="3"/>
      <c r="B449" s="3"/>
      <c r="C449" s="6">
        <f>SUBTOTAL(9,C450:C450)</f>
        <v>0</v>
      </c>
      <c r="D449" s="3"/>
      <c r="E449" s="3"/>
    </row>
    <row r="450" spans="1:7" customFormat="1" hidden="1" outlineLevel="1" x14ac:dyDescent="0.25">
      <c r="A450" s="4">
        <v>45642</v>
      </c>
      <c r="B450" s="5" t="s">
        <v>398</v>
      </c>
      <c r="C450" s="2">
        <v>0</v>
      </c>
      <c r="D450" s="4">
        <v>45642</v>
      </c>
      <c r="E450" s="1"/>
    </row>
    <row r="451" spans="1:7" customFormat="1" hidden="1" collapsed="1" x14ac:dyDescent="0.25">
      <c r="A451" s="3"/>
      <c r="B451" s="3"/>
      <c r="C451" s="6">
        <f>SUBTOTAL(9,C452:C452)</f>
        <v>0</v>
      </c>
      <c r="D451" s="3"/>
      <c r="E451" s="3"/>
    </row>
    <row r="452" spans="1:7" customFormat="1" hidden="1" outlineLevel="1" x14ac:dyDescent="0.25">
      <c r="A452" s="4">
        <v>45747</v>
      </c>
      <c r="B452" s="5" t="s">
        <v>399</v>
      </c>
      <c r="C452" s="2">
        <v>0</v>
      </c>
      <c r="D452" s="4">
        <v>45808</v>
      </c>
      <c r="E452" s="1"/>
    </row>
    <row r="453" spans="1:7" customFormat="1" hidden="1" x14ac:dyDescent="0.25">
      <c r="A453" s="3"/>
      <c r="B453" s="3"/>
      <c r="C453" s="6">
        <f>SUBTOTAL(9,C454:C454)</f>
        <v>0</v>
      </c>
      <c r="D453" s="3"/>
      <c r="E453" s="3"/>
    </row>
    <row r="454" spans="1:7" customFormat="1" hidden="1" outlineLevel="1" x14ac:dyDescent="0.25">
      <c r="A454" s="4">
        <v>45800</v>
      </c>
      <c r="B454" s="5" t="s">
        <v>400</v>
      </c>
      <c r="C454" s="2">
        <v>0</v>
      </c>
      <c r="D454" s="4">
        <v>45869</v>
      </c>
      <c r="E454" s="1"/>
    </row>
    <row r="455" spans="1:7" outlineLevel="1" x14ac:dyDescent="0.25">
      <c r="A455" s="8">
        <v>45838</v>
      </c>
      <c r="B455" s="9" t="s">
        <v>401</v>
      </c>
      <c r="C455" s="10">
        <v>11.48</v>
      </c>
      <c r="D455" s="8">
        <v>45838</v>
      </c>
      <c r="E455" s="8">
        <v>45811</v>
      </c>
      <c r="F455" s="7">
        <f>E455-D455</f>
        <v>-27</v>
      </c>
      <c r="G455" s="7">
        <f>F455*C455</f>
        <v>-309.96000000000004</v>
      </c>
    </row>
    <row r="456" spans="1:7" outlineLevel="1" x14ac:dyDescent="0.25">
      <c r="A456" s="8">
        <v>45723</v>
      </c>
      <c r="B456" s="9" t="s">
        <v>402</v>
      </c>
      <c r="C456" s="10">
        <v>420</v>
      </c>
      <c r="D456" s="8">
        <v>45777</v>
      </c>
      <c r="E456" s="8">
        <v>45771</v>
      </c>
      <c r="F456" s="7">
        <f>E456-D456</f>
        <v>-6</v>
      </c>
      <c r="G456" s="7">
        <f>F456*C456</f>
        <v>-2520</v>
      </c>
    </row>
    <row r="457" spans="1:7" outlineLevel="1" x14ac:dyDescent="0.25">
      <c r="A457" s="8">
        <v>45762</v>
      </c>
      <c r="B457" s="9" t="s">
        <v>403</v>
      </c>
      <c r="C457" s="10">
        <v>164.57</v>
      </c>
      <c r="D457" s="8">
        <v>45808</v>
      </c>
      <c r="E457" s="8">
        <v>45807</v>
      </c>
      <c r="F457" s="7">
        <f>E457-D457</f>
        <v>-1</v>
      </c>
      <c r="G457" s="7">
        <f>F457*C457</f>
        <v>-164.57</v>
      </c>
    </row>
    <row r="458" spans="1:7" outlineLevel="1" x14ac:dyDescent="0.25">
      <c r="A458" s="8">
        <v>45789</v>
      </c>
      <c r="B458" s="9" t="s">
        <v>404</v>
      </c>
      <c r="C458" s="10">
        <v>90.77</v>
      </c>
      <c r="D458" s="8">
        <v>45838</v>
      </c>
      <c r="E458" s="8">
        <v>45834</v>
      </c>
      <c r="F458" s="7">
        <f>E458-D458</f>
        <v>-4</v>
      </c>
      <c r="G458" s="7">
        <f>F458*C458</f>
        <v>-363.08</v>
      </c>
    </row>
    <row r="459" spans="1:7" outlineLevel="1" x14ac:dyDescent="0.25">
      <c r="A459" s="8">
        <v>45789</v>
      </c>
      <c r="B459" s="9" t="s">
        <v>405</v>
      </c>
      <c r="C459" s="10">
        <v>-164.57</v>
      </c>
      <c r="D459" s="8">
        <v>45820</v>
      </c>
      <c r="E459" s="8">
        <v>45807</v>
      </c>
      <c r="F459" s="7">
        <f>E459-D459</f>
        <v>-13</v>
      </c>
      <c r="G459" s="7">
        <f>F459*C459</f>
        <v>2139.41</v>
      </c>
    </row>
    <row r="460" spans="1:7" customFormat="1" hidden="1" outlineLevel="1" x14ac:dyDescent="0.25">
      <c r="A460" s="4">
        <v>45821</v>
      </c>
      <c r="B460" s="5" t="s">
        <v>406</v>
      </c>
      <c r="C460" s="2">
        <v>0</v>
      </c>
      <c r="D460" s="4">
        <v>45869</v>
      </c>
      <c r="E460" s="1"/>
    </row>
    <row r="461" spans="1:7" outlineLevel="1" x14ac:dyDescent="0.25">
      <c r="A461" s="8">
        <v>45737</v>
      </c>
      <c r="B461" s="9" t="s">
        <v>407</v>
      </c>
      <c r="C461" s="10">
        <v>810</v>
      </c>
      <c r="D461" s="8">
        <v>45777</v>
      </c>
      <c r="E461" s="8">
        <v>45771</v>
      </c>
      <c r="F461" s="7">
        <f>E461-D461</f>
        <v>-6</v>
      </c>
      <c r="G461" s="7">
        <f>F461*C461</f>
        <v>-4860</v>
      </c>
    </row>
    <row r="462" spans="1:7" customFormat="1" hidden="1" x14ac:dyDescent="0.25">
      <c r="A462" s="3"/>
      <c r="B462" s="3"/>
      <c r="C462" s="6">
        <f>SUBTOTAL(9,C463:C464)</f>
        <v>0</v>
      </c>
      <c r="D462" s="3"/>
      <c r="E462" s="3"/>
    </row>
    <row r="463" spans="1:7" customFormat="1" hidden="1" outlineLevel="1" x14ac:dyDescent="0.25">
      <c r="A463" s="4">
        <v>45642</v>
      </c>
      <c r="B463" s="5" t="s">
        <v>408</v>
      </c>
      <c r="C463" s="2">
        <v>0</v>
      </c>
      <c r="D463" s="4">
        <v>45642</v>
      </c>
      <c r="E463" s="1"/>
    </row>
    <row r="464" spans="1:7" customFormat="1" hidden="1" outlineLevel="1" x14ac:dyDescent="0.25">
      <c r="A464" s="4">
        <v>45628</v>
      </c>
      <c r="B464" s="5" t="s">
        <v>409</v>
      </c>
      <c r="C464" s="2">
        <v>0</v>
      </c>
      <c r="D464" s="4">
        <v>45688</v>
      </c>
      <c r="E464" s="1"/>
    </row>
    <row r="465" spans="1:7" outlineLevel="1" x14ac:dyDescent="0.25">
      <c r="A465" s="8">
        <v>45838</v>
      </c>
      <c r="B465" s="9" t="s">
        <v>410</v>
      </c>
      <c r="C465" s="10">
        <v>5531.04</v>
      </c>
      <c r="D465" s="8">
        <v>45838</v>
      </c>
      <c r="E465" s="8">
        <v>45835</v>
      </c>
      <c r="F465" s="7">
        <f>E465-D465</f>
        <v>-3</v>
      </c>
      <c r="G465" s="7">
        <f>F465*C465</f>
        <v>-16593.12</v>
      </c>
    </row>
    <row r="466" spans="1:7" customFormat="1" hidden="1" outlineLevel="1" x14ac:dyDescent="0.25">
      <c r="A466" s="4">
        <v>45838</v>
      </c>
      <c r="B466" s="5" t="s">
        <v>410</v>
      </c>
      <c r="C466" s="2">
        <v>0</v>
      </c>
      <c r="D466" s="4">
        <v>45838</v>
      </c>
      <c r="E466" s="1"/>
    </row>
    <row r="467" spans="1:7" outlineLevel="1" x14ac:dyDescent="0.25">
      <c r="A467" s="8">
        <v>45838</v>
      </c>
      <c r="B467" s="9" t="s">
        <v>410</v>
      </c>
      <c r="C467" s="10">
        <v>1035</v>
      </c>
      <c r="D467" s="8">
        <v>45838</v>
      </c>
      <c r="E467" s="8">
        <v>45834</v>
      </c>
      <c r="F467" s="7">
        <f>E467-D467</f>
        <v>-4</v>
      </c>
      <c r="G467" s="7">
        <f>F467*C467</f>
        <v>-4140</v>
      </c>
    </row>
    <row r="468" spans="1:7" customFormat="1" hidden="1" outlineLevel="1" x14ac:dyDescent="0.25">
      <c r="A468" s="4">
        <v>45838</v>
      </c>
      <c r="B468" s="5" t="s">
        <v>410</v>
      </c>
      <c r="C468" s="2">
        <v>0</v>
      </c>
      <c r="D468" s="4">
        <v>45838</v>
      </c>
      <c r="E468" s="1"/>
    </row>
    <row r="469" spans="1:7" outlineLevel="1" x14ac:dyDescent="0.25">
      <c r="A469" s="8">
        <v>45688</v>
      </c>
      <c r="B469" s="9" t="s">
        <v>191</v>
      </c>
      <c r="C469" s="10">
        <v>3290</v>
      </c>
      <c r="D469" s="8">
        <v>45716</v>
      </c>
      <c r="E469" s="8">
        <v>45764</v>
      </c>
      <c r="F469" s="7">
        <f t="shared" ref="F469:F476" si="20">E469-D469</f>
        <v>48</v>
      </c>
      <c r="G469" s="7">
        <f t="shared" ref="G469:G476" si="21">F469*C469</f>
        <v>157920</v>
      </c>
    </row>
    <row r="470" spans="1:7" outlineLevel="1" x14ac:dyDescent="0.25">
      <c r="A470" s="8">
        <v>45712</v>
      </c>
      <c r="B470" s="9" t="s">
        <v>411</v>
      </c>
      <c r="C470" s="10">
        <v>446.5</v>
      </c>
      <c r="D470" s="8">
        <v>45777</v>
      </c>
      <c r="E470" s="8">
        <v>45771</v>
      </c>
      <c r="F470" s="7">
        <f t="shared" si="20"/>
        <v>-6</v>
      </c>
      <c r="G470" s="7">
        <f t="shared" si="21"/>
        <v>-2679</v>
      </c>
    </row>
    <row r="471" spans="1:7" outlineLevel="1" x14ac:dyDescent="0.25">
      <c r="A471" s="8">
        <v>45719</v>
      </c>
      <c r="B471" s="9" t="s">
        <v>412</v>
      </c>
      <c r="C471" s="10">
        <v>3313.5</v>
      </c>
      <c r="D471" s="8">
        <v>45777</v>
      </c>
      <c r="E471" s="8">
        <v>45771</v>
      </c>
      <c r="F471" s="7">
        <f t="shared" si="20"/>
        <v>-6</v>
      </c>
      <c r="G471" s="7">
        <f t="shared" si="21"/>
        <v>-19881</v>
      </c>
    </row>
    <row r="472" spans="1:7" outlineLevel="1" x14ac:dyDescent="0.25">
      <c r="A472" s="8">
        <v>45716</v>
      </c>
      <c r="B472" s="9" t="s">
        <v>413</v>
      </c>
      <c r="C472" s="10">
        <v>19677</v>
      </c>
      <c r="D472" s="8">
        <v>45747</v>
      </c>
      <c r="E472" s="8">
        <v>45749</v>
      </c>
      <c r="F472" s="7">
        <f t="shared" si="20"/>
        <v>2</v>
      </c>
      <c r="G472" s="7">
        <f t="shared" si="21"/>
        <v>39354</v>
      </c>
    </row>
    <row r="473" spans="1:7" outlineLevel="1" x14ac:dyDescent="0.25">
      <c r="A473" s="8">
        <v>45747</v>
      </c>
      <c r="B473" s="9" t="s">
        <v>191</v>
      </c>
      <c r="C473" s="10">
        <v>-3290</v>
      </c>
      <c r="D473" s="8">
        <v>45808</v>
      </c>
      <c r="E473" s="8">
        <v>45764</v>
      </c>
      <c r="F473" s="7">
        <f t="shared" si="20"/>
        <v>-44</v>
      </c>
      <c r="G473" s="7">
        <f t="shared" si="21"/>
        <v>144760</v>
      </c>
    </row>
    <row r="474" spans="1:7" outlineLevel="1" x14ac:dyDescent="0.25">
      <c r="A474" s="8">
        <v>45747</v>
      </c>
      <c r="B474" s="9" t="s">
        <v>414</v>
      </c>
      <c r="C474" s="10">
        <v>2890.5</v>
      </c>
      <c r="D474" s="8">
        <v>45747</v>
      </c>
      <c r="E474" s="8">
        <v>45771</v>
      </c>
      <c r="F474" s="7">
        <f t="shared" si="20"/>
        <v>24</v>
      </c>
      <c r="G474" s="7">
        <f t="shared" si="21"/>
        <v>69372</v>
      </c>
    </row>
    <row r="475" spans="1:7" outlineLevel="1" x14ac:dyDescent="0.25">
      <c r="A475" s="8">
        <v>45747</v>
      </c>
      <c r="B475" s="9" t="s">
        <v>415</v>
      </c>
      <c r="C475" s="10">
        <v>3313.5</v>
      </c>
      <c r="D475" s="8">
        <v>45777</v>
      </c>
      <c r="E475" s="8">
        <v>45803</v>
      </c>
      <c r="F475" s="7">
        <f t="shared" si="20"/>
        <v>26</v>
      </c>
      <c r="G475" s="7">
        <f t="shared" si="21"/>
        <v>86151</v>
      </c>
    </row>
    <row r="476" spans="1:7" outlineLevel="1" x14ac:dyDescent="0.25">
      <c r="A476" s="8">
        <v>45777</v>
      </c>
      <c r="B476" s="9" t="s">
        <v>416</v>
      </c>
      <c r="C476" s="10">
        <v>3360.5</v>
      </c>
      <c r="D476" s="8">
        <v>45808</v>
      </c>
      <c r="E476" s="8">
        <v>45813</v>
      </c>
      <c r="F476" s="7">
        <f t="shared" si="20"/>
        <v>5</v>
      </c>
      <c r="G476" s="7">
        <f t="shared" si="21"/>
        <v>16802.5</v>
      </c>
    </row>
    <row r="477" spans="1:7" customFormat="1" hidden="1" outlineLevel="1" x14ac:dyDescent="0.25">
      <c r="A477" s="4">
        <v>45808</v>
      </c>
      <c r="B477" s="5" t="s">
        <v>417</v>
      </c>
      <c r="C477" s="2">
        <v>0</v>
      </c>
      <c r="D477" s="4">
        <v>45838</v>
      </c>
      <c r="E477" s="1"/>
    </row>
    <row r="478" spans="1:7" customFormat="1" hidden="1" outlineLevel="1" x14ac:dyDescent="0.25">
      <c r="A478" s="4">
        <v>45808</v>
      </c>
      <c r="B478" s="5" t="s">
        <v>418</v>
      </c>
      <c r="C478" s="2">
        <v>0</v>
      </c>
      <c r="D478" s="4">
        <v>45869</v>
      </c>
      <c r="E478" s="1"/>
    </row>
    <row r="479" spans="1:7" outlineLevel="1" x14ac:dyDescent="0.25">
      <c r="A479" s="8">
        <v>45687</v>
      </c>
      <c r="B479" s="9" t="s">
        <v>191</v>
      </c>
      <c r="C479" s="10">
        <v>17392.599999999999</v>
      </c>
      <c r="D479" s="8">
        <v>45747</v>
      </c>
      <c r="E479" s="8">
        <v>45744</v>
      </c>
      <c r="F479" s="7">
        <f>E479-D479</f>
        <v>-3</v>
      </c>
      <c r="G479" s="7">
        <f>F479*C479</f>
        <v>-52177.799999999996</v>
      </c>
    </row>
    <row r="480" spans="1:7" customFormat="1" hidden="1" outlineLevel="1" x14ac:dyDescent="0.25">
      <c r="A480" s="4">
        <v>45808</v>
      </c>
      <c r="B480" s="5" t="s">
        <v>419</v>
      </c>
      <c r="C480" s="2">
        <v>0</v>
      </c>
      <c r="D480" s="4">
        <v>45838</v>
      </c>
      <c r="E480" s="1"/>
    </row>
    <row r="481" spans="1:7" customFormat="1" hidden="1" outlineLevel="1" x14ac:dyDescent="0.25">
      <c r="A481" s="4">
        <v>45834</v>
      </c>
      <c r="B481" s="5" t="s">
        <v>420</v>
      </c>
      <c r="C481" s="2">
        <v>0</v>
      </c>
      <c r="D481" s="4">
        <v>45900</v>
      </c>
      <c r="E481" s="1"/>
    </row>
    <row r="482" spans="1:7" outlineLevel="1" x14ac:dyDescent="0.25">
      <c r="A482" s="8">
        <v>45777</v>
      </c>
      <c r="B482" s="9" t="s">
        <v>421</v>
      </c>
      <c r="C482" s="10">
        <v>2217.5</v>
      </c>
      <c r="D482" s="8">
        <v>45838</v>
      </c>
      <c r="E482" s="8">
        <v>45834</v>
      </c>
      <c r="F482" s="7">
        <f>E482-D482</f>
        <v>-4</v>
      </c>
      <c r="G482" s="7">
        <f>F482*C482</f>
        <v>-8870</v>
      </c>
    </row>
    <row r="483" spans="1:7" customFormat="1" hidden="1" x14ac:dyDescent="0.25">
      <c r="A483" s="3"/>
      <c r="B483" s="3"/>
      <c r="C483" s="6">
        <f>SUBTOTAL(9,C484:C484)</f>
        <v>0</v>
      </c>
      <c r="D483" s="3"/>
      <c r="E483" s="3"/>
    </row>
    <row r="484" spans="1:7" customFormat="1" hidden="1" outlineLevel="1" x14ac:dyDescent="0.25">
      <c r="A484" s="4">
        <v>45827</v>
      </c>
      <c r="B484" s="5" t="s">
        <v>422</v>
      </c>
      <c r="C484" s="2">
        <v>0</v>
      </c>
      <c r="D484" s="4">
        <v>45869</v>
      </c>
      <c r="E484" s="1"/>
    </row>
    <row r="485" spans="1:7" outlineLevel="1" x14ac:dyDescent="0.25">
      <c r="A485" s="8">
        <v>45695</v>
      </c>
      <c r="B485" s="9" t="s">
        <v>423</v>
      </c>
      <c r="C485" s="10">
        <v>750</v>
      </c>
      <c r="D485" s="8">
        <v>45747</v>
      </c>
      <c r="E485" s="8">
        <v>45744</v>
      </c>
      <c r="F485" s="7">
        <f t="shared" ref="F485:F491" si="22">E485-D485</f>
        <v>-3</v>
      </c>
      <c r="G485" s="7">
        <f t="shared" ref="G485:G491" si="23">F485*C485</f>
        <v>-2250</v>
      </c>
    </row>
    <row r="486" spans="1:7" outlineLevel="1" x14ac:dyDescent="0.25">
      <c r="A486" s="8">
        <v>45747</v>
      </c>
      <c r="B486" s="9" t="s">
        <v>424</v>
      </c>
      <c r="C486" s="10">
        <v>1300</v>
      </c>
      <c r="D486" s="8">
        <v>45777</v>
      </c>
      <c r="E486" s="8">
        <v>45796</v>
      </c>
      <c r="F486" s="7">
        <f t="shared" si="22"/>
        <v>19</v>
      </c>
      <c r="G486" s="7">
        <f t="shared" si="23"/>
        <v>24700</v>
      </c>
    </row>
    <row r="487" spans="1:7" outlineLevel="1" x14ac:dyDescent="0.25">
      <c r="A487" s="8">
        <v>45733</v>
      </c>
      <c r="B487" s="9" t="s">
        <v>425</v>
      </c>
      <c r="C487" s="10">
        <v>200</v>
      </c>
      <c r="D487" s="8">
        <v>45808</v>
      </c>
      <c r="E487" s="8">
        <v>45806</v>
      </c>
      <c r="F487" s="7">
        <f t="shared" si="22"/>
        <v>-2</v>
      </c>
      <c r="G487" s="7">
        <f t="shared" si="23"/>
        <v>-400</v>
      </c>
    </row>
    <row r="488" spans="1:7" outlineLevel="1" x14ac:dyDescent="0.25">
      <c r="A488" s="8">
        <v>45747</v>
      </c>
      <c r="B488" s="9" t="s">
        <v>426</v>
      </c>
      <c r="C488" s="10">
        <v>422</v>
      </c>
      <c r="D488" s="8">
        <v>45777</v>
      </c>
      <c r="E488" s="8">
        <v>45785</v>
      </c>
      <c r="F488" s="7">
        <f t="shared" si="22"/>
        <v>8</v>
      </c>
      <c r="G488" s="7">
        <f t="shared" si="23"/>
        <v>3376</v>
      </c>
    </row>
    <row r="489" spans="1:7" outlineLevel="1" x14ac:dyDescent="0.25">
      <c r="A489" s="8">
        <v>45712</v>
      </c>
      <c r="B489" s="9" t="s">
        <v>427</v>
      </c>
      <c r="C489" s="10">
        <v>31.8</v>
      </c>
      <c r="D489" s="8">
        <v>45742</v>
      </c>
      <c r="E489" s="8">
        <v>45771</v>
      </c>
      <c r="F489" s="7">
        <f t="shared" si="22"/>
        <v>29</v>
      </c>
      <c r="G489" s="7">
        <f t="shared" si="23"/>
        <v>922.2</v>
      </c>
    </row>
    <row r="490" spans="1:7" outlineLevel="1" x14ac:dyDescent="0.25">
      <c r="A490" s="8">
        <v>45740</v>
      </c>
      <c r="B490" s="9" t="s">
        <v>428</v>
      </c>
      <c r="C490" s="10">
        <v>14.5</v>
      </c>
      <c r="D490" s="8">
        <v>45770</v>
      </c>
      <c r="E490" s="8">
        <v>45771</v>
      </c>
      <c r="F490" s="7">
        <f t="shared" si="22"/>
        <v>1</v>
      </c>
      <c r="G490" s="7">
        <f t="shared" si="23"/>
        <v>14.5</v>
      </c>
    </row>
    <row r="491" spans="1:7" outlineLevel="1" x14ac:dyDescent="0.25">
      <c r="A491" s="8">
        <v>45775</v>
      </c>
      <c r="B491" s="9" t="s">
        <v>429</v>
      </c>
      <c r="C491" s="10">
        <v>22.45</v>
      </c>
      <c r="D491" s="8">
        <v>45805</v>
      </c>
      <c r="E491" s="8">
        <v>45806</v>
      </c>
      <c r="F491" s="7">
        <f t="shared" si="22"/>
        <v>1</v>
      </c>
      <c r="G491" s="7">
        <f t="shared" si="23"/>
        <v>22.45</v>
      </c>
    </row>
    <row r="492" spans="1:7" customFormat="1" hidden="1" outlineLevel="1" x14ac:dyDescent="0.25">
      <c r="A492" s="4">
        <v>45811</v>
      </c>
      <c r="B492" s="5" t="s">
        <v>430</v>
      </c>
      <c r="C492" s="2">
        <v>0</v>
      </c>
      <c r="D492" s="4">
        <v>45841</v>
      </c>
      <c r="E492" s="1"/>
    </row>
    <row r="493" spans="1:7" customFormat="1" hidden="1" outlineLevel="1" x14ac:dyDescent="0.25">
      <c r="A493" s="4">
        <v>45811</v>
      </c>
      <c r="B493" s="5" t="s">
        <v>431</v>
      </c>
      <c r="C493" s="2">
        <v>0</v>
      </c>
      <c r="D493" s="4">
        <v>45841</v>
      </c>
      <c r="E493" s="1"/>
    </row>
    <row r="494" spans="1:7" outlineLevel="1" x14ac:dyDescent="0.25">
      <c r="A494" s="8">
        <v>45838</v>
      </c>
      <c r="B494" s="9" t="s">
        <v>432</v>
      </c>
      <c r="C494" s="10">
        <v>39</v>
      </c>
      <c r="D494" s="8">
        <v>45838</v>
      </c>
      <c r="E494" s="8">
        <v>45838</v>
      </c>
      <c r="F494" s="7">
        <f>E494-D494</f>
        <v>0</v>
      </c>
      <c r="G494" s="7">
        <f>F494*C494</f>
        <v>0</v>
      </c>
    </row>
    <row r="495" spans="1:7" outlineLevel="1" x14ac:dyDescent="0.25">
      <c r="A495" s="8">
        <v>45747</v>
      </c>
      <c r="B495" s="9" t="s">
        <v>433</v>
      </c>
      <c r="C495" s="10">
        <v>51.89</v>
      </c>
      <c r="D495" s="8">
        <v>45777</v>
      </c>
      <c r="E495" s="8">
        <v>45785</v>
      </c>
      <c r="F495" s="7">
        <f>E495-D495</f>
        <v>8</v>
      </c>
      <c r="G495" s="7">
        <f>F495*C495</f>
        <v>415.12</v>
      </c>
    </row>
    <row r="496" spans="1:7" outlineLevel="1" x14ac:dyDescent="0.25">
      <c r="A496" s="8">
        <v>45777</v>
      </c>
      <c r="B496" s="9" t="s">
        <v>434</v>
      </c>
      <c r="C496" s="10">
        <v>24.92</v>
      </c>
      <c r="D496" s="8">
        <v>45808</v>
      </c>
      <c r="E496" s="8">
        <v>45806</v>
      </c>
      <c r="F496" s="7">
        <f>E496-D496</f>
        <v>-2</v>
      </c>
      <c r="G496" s="7">
        <f>F496*C496</f>
        <v>-49.84</v>
      </c>
    </row>
    <row r="497" spans="1:7" outlineLevel="1" x14ac:dyDescent="0.25">
      <c r="A497" s="8">
        <v>45727</v>
      </c>
      <c r="B497" s="9" t="s">
        <v>435</v>
      </c>
      <c r="C497" s="10">
        <v>1230</v>
      </c>
      <c r="D497" s="8">
        <v>45777</v>
      </c>
      <c r="E497" s="8">
        <v>45771</v>
      </c>
      <c r="F497" s="7">
        <f>E497-D497</f>
        <v>-6</v>
      </c>
      <c r="G497" s="7">
        <f>F497*C497</f>
        <v>-7380</v>
      </c>
    </row>
    <row r="498" spans="1:7" outlineLevel="1" x14ac:dyDescent="0.25">
      <c r="A498" s="8">
        <v>45741</v>
      </c>
      <c r="B498" s="9" t="s">
        <v>436</v>
      </c>
      <c r="C498" s="10">
        <v>61</v>
      </c>
      <c r="D498" s="8">
        <v>45777</v>
      </c>
      <c r="E498" s="8">
        <v>45785</v>
      </c>
      <c r="F498" s="7">
        <f>E498-D498</f>
        <v>8</v>
      </c>
      <c r="G498" s="7">
        <f>F498*C498</f>
        <v>488</v>
      </c>
    </row>
    <row r="499" spans="1:7" customFormat="1" hidden="1" outlineLevel="1" x14ac:dyDescent="0.25">
      <c r="A499" s="4">
        <v>45819</v>
      </c>
      <c r="B499" s="5" t="s">
        <v>437</v>
      </c>
      <c r="C499" s="2">
        <v>0</v>
      </c>
      <c r="D499" s="4">
        <v>45869</v>
      </c>
      <c r="E499" s="1"/>
    </row>
    <row r="500" spans="1:7" customFormat="1" hidden="1" x14ac:dyDescent="0.25">
      <c r="A500" s="3"/>
      <c r="B500" s="3"/>
      <c r="C500" s="6">
        <f>SUBTOTAL(9,C501:C501)</f>
        <v>0</v>
      </c>
      <c r="D500" s="3"/>
      <c r="E500" s="3"/>
    </row>
    <row r="501" spans="1:7" customFormat="1" hidden="1" outlineLevel="1" x14ac:dyDescent="0.25">
      <c r="A501" s="4">
        <v>45818</v>
      </c>
      <c r="B501" s="5" t="s">
        <v>438</v>
      </c>
      <c r="C501" s="2">
        <v>0</v>
      </c>
      <c r="D501" s="4">
        <v>45869</v>
      </c>
      <c r="E501" s="1"/>
    </row>
    <row r="502" spans="1:7" customFormat="1" hidden="1" outlineLevel="1" x14ac:dyDescent="0.25">
      <c r="A502" s="4">
        <v>45313</v>
      </c>
      <c r="B502" s="5" t="s">
        <v>439</v>
      </c>
      <c r="C502" s="2">
        <v>0</v>
      </c>
      <c r="D502" s="4">
        <v>45313</v>
      </c>
      <c r="E502" s="1"/>
    </row>
    <row r="503" spans="1:7" outlineLevel="1" x14ac:dyDescent="0.25">
      <c r="A503" s="8">
        <v>45642</v>
      </c>
      <c r="B503" s="9" t="s">
        <v>440</v>
      </c>
      <c r="C503" s="10">
        <v>2650</v>
      </c>
      <c r="D503" s="8">
        <v>45642</v>
      </c>
      <c r="E503" s="8">
        <v>45805</v>
      </c>
      <c r="F503" s="7">
        <f>E503-D503</f>
        <v>163</v>
      </c>
      <c r="G503" s="7">
        <f>F503*C503</f>
        <v>431950</v>
      </c>
    </row>
    <row r="504" spans="1:7" outlineLevel="1" x14ac:dyDescent="0.25">
      <c r="A504" s="8">
        <v>45657</v>
      </c>
      <c r="B504" s="9" t="s">
        <v>441</v>
      </c>
      <c r="C504" s="10">
        <v>-1325</v>
      </c>
      <c r="D504" s="8">
        <v>45657</v>
      </c>
      <c r="E504" s="8">
        <v>45805</v>
      </c>
      <c r="F504" s="7">
        <f>E504-D504</f>
        <v>148</v>
      </c>
      <c r="G504" s="7">
        <f>F504*C504</f>
        <v>-196100</v>
      </c>
    </row>
    <row r="505" spans="1:7" customFormat="1" hidden="1" outlineLevel="1" x14ac:dyDescent="0.25">
      <c r="A505" s="4">
        <v>45313</v>
      </c>
      <c r="B505" s="5" t="s">
        <v>439</v>
      </c>
      <c r="C505" s="2">
        <v>0</v>
      </c>
      <c r="D505" s="4">
        <v>45313</v>
      </c>
      <c r="E505" s="1"/>
    </row>
    <row r="506" spans="1:7" outlineLevel="1" x14ac:dyDescent="0.25">
      <c r="A506" s="8">
        <v>45677</v>
      </c>
      <c r="B506" s="9" t="s">
        <v>442</v>
      </c>
      <c r="C506" s="10">
        <v>5344</v>
      </c>
      <c r="D506" s="8">
        <v>45677</v>
      </c>
      <c r="E506" s="8">
        <v>45747</v>
      </c>
      <c r="F506" s="7">
        <f>E506-D506</f>
        <v>70</v>
      </c>
      <c r="G506" s="7">
        <f>F506*C506</f>
        <v>374080</v>
      </c>
    </row>
    <row r="507" spans="1:7" outlineLevel="1" x14ac:dyDescent="0.25">
      <c r="A507" s="8">
        <v>45677</v>
      </c>
      <c r="B507" s="9" t="s">
        <v>442</v>
      </c>
      <c r="C507" s="10">
        <v>1000</v>
      </c>
      <c r="D507" s="8">
        <v>45677</v>
      </c>
      <c r="E507" s="8">
        <v>45748</v>
      </c>
      <c r="F507" s="7">
        <f>E507-D507</f>
        <v>71</v>
      </c>
      <c r="G507" s="7">
        <f>F507*C507</f>
        <v>71000</v>
      </c>
    </row>
    <row r="508" spans="1:7" outlineLevel="1" x14ac:dyDescent="0.25">
      <c r="A508" s="8">
        <v>45747</v>
      </c>
      <c r="B508" s="9" t="s">
        <v>443</v>
      </c>
      <c r="C508" s="10">
        <v>10.72</v>
      </c>
      <c r="D508" s="8">
        <v>45808</v>
      </c>
      <c r="E508" s="8">
        <v>45806</v>
      </c>
      <c r="F508" s="7">
        <f>E508-D508</f>
        <v>-2</v>
      </c>
      <c r="G508" s="7">
        <f>F508*C508</f>
        <v>-21.44</v>
      </c>
    </row>
    <row r="509" spans="1:7" outlineLevel="1" x14ac:dyDescent="0.25">
      <c r="A509" s="8">
        <v>45777</v>
      </c>
      <c r="B509" s="9" t="s">
        <v>444</v>
      </c>
      <c r="C509" s="10">
        <v>51.22</v>
      </c>
      <c r="D509" s="8">
        <v>45838</v>
      </c>
      <c r="E509" s="8">
        <v>45834</v>
      </c>
      <c r="F509" s="7">
        <f>E509-D509</f>
        <v>-4</v>
      </c>
      <c r="G509" s="7">
        <f>F509*C509</f>
        <v>-204.88</v>
      </c>
    </row>
    <row r="510" spans="1:7" customFormat="1" hidden="1" outlineLevel="1" x14ac:dyDescent="0.25">
      <c r="A510" s="4">
        <v>45807</v>
      </c>
      <c r="B510" s="5" t="s">
        <v>445</v>
      </c>
      <c r="C510" s="2">
        <v>0</v>
      </c>
      <c r="D510" s="4">
        <v>45869</v>
      </c>
      <c r="E510" s="1"/>
    </row>
    <row r="511" spans="1:7" customFormat="1" hidden="1" outlineLevel="1" x14ac:dyDescent="0.25">
      <c r="A511" s="4">
        <v>45642</v>
      </c>
      <c r="B511" s="5" t="s">
        <v>446</v>
      </c>
      <c r="C511" s="2">
        <v>0</v>
      </c>
      <c r="D511" s="4">
        <v>45642</v>
      </c>
      <c r="E511" s="1"/>
    </row>
    <row r="512" spans="1:7" outlineLevel="1" x14ac:dyDescent="0.25">
      <c r="A512" s="8">
        <v>45706</v>
      </c>
      <c r="B512" s="9" t="s">
        <v>447</v>
      </c>
      <c r="C512" s="10">
        <v>1398.74</v>
      </c>
      <c r="D512" s="8">
        <v>45777</v>
      </c>
      <c r="E512" s="8">
        <v>45796</v>
      </c>
      <c r="F512" s="7">
        <f>E512-D512</f>
        <v>19</v>
      </c>
      <c r="G512" s="7">
        <f>F512*C512</f>
        <v>26576.06</v>
      </c>
    </row>
    <row r="513" spans="1:7" outlineLevel="1" x14ac:dyDescent="0.25">
      <c r="A513" s="8">
        <v>45716</v>
      </c>
      <c r="B513" s="9" t="s">
        <v>448</v>
      </c>
      <c r="C513" s="10">
        <v>27.84</v>
      </c>
      <c r="D513" s="8">
        <v>45777</v>
      </c>
      <c r="E513" s="8">
        <v>45796</v>
      </c>
      <c r="F513" s="7">
        <f>E513-D513</f>
        <v>19</v>
      </c>
      <c r="G513" s="7">
        <f>F513*C513</f>
        <v>528.96</v>
      </c>
    </row>
    <row r="514" spans="1:7" outlineLevel="1" x14ac:dyDescent="0.25">
      <c r="A514" s="8">
        <v>45747</v>
      </c>
      <c r="B514" s="9" t="s">
        <v>449</v>
      </c>
      <c r="C514" s="10">
        <v>332.31</v>
      </c>
      <c r="D514" s="8">
        <v>45807</v>
      </c>
      <c r="E514" s="8">
        <v>45806</v>
      </c>
      <c r="F514" s="7">
        <f>E514-D514</f>
        <v>-1</v>
      </c>
      <c r="G514" s="7">
        <f>F514*C514</f>
        <v>-332.31</v>
      </c>
    </row>
    <row r="515" spans="1:7" outlineLevel="1" x14ac:dyDescent="0.25">
      <c r="A515" s="8">
        <v>45747</v>
      </c>
      <c r="B515" s="9" t="s">
        <v>450</v>
      </c>
      <c r="C515" s="10">
        <v>40</v>
      </c>
      <c r="D515" s="8">
        <v>45807</v>
      </c>
      <c r="E515" s="8">
        <v>45806</v>
      </c>
      <c r="F515" s="7">
        <f>E515-D515</f>
        <v>-1</v>
      </c>
      <c r="G515" s="7">
        <f>F515*C515</f>
        <v>-40</v>
      </c>
    </row>
    <row r="516" spans="1:7" customFormat="1" hidden="1" outlineLevel="1" x14ac:dyDescent="0.25">
      <c r="A516" s="4">
        <v>45742</v>
      </c>
      <c r="B516" s="5" t="s">
        <v>451</v>
      </c>
      <c r="C516" s="2">
        <v>0</v>
      </c>
      <c r="D516" s="4">
        <v>45802</v>
      </c>
      <c r="E516" s="1"/>
    </row>
    <row r="517" spans="1:7" outlineLevel="1" x14ac:dyDescent="0.25">
      <c r="A517" s="8">
        <v>45776</v>
      </c>
      <c r="B517" s="9" t="s">
        <v>452</v>
      </c>
      <c r="C517" s="10">
        <v>139.85</v>
      </c>
      <c r="D517" s="8">
        <v>45838</v>
      </c>
      <c r="E517" s="8">
        <v>45769</v>
      </c>
      <c r="F517" s="7">
        <f>E517-D517</f>
        <v>-69</v>
      </c>
      <c r="G517" s="7">
        <f>F517*C517</f>
        <v>-9649.65</v>
      </c>
    </row>
    <row r="518" spans="1:7" customFormat="1" hidden="1" outlineLevel="1" x14ac:dyDescent="0.25">
      <c r="A518" s="4">
        <v>45808</v>
      </c>
      <c r="B518" s="5" t="s">
        <v>453</v>
      </c>
      <c r="C518" s="2">
        <v>0</v>
      </c>
      <c r="D518" s="4">
        <v>45869</v>
      </c>
      <c r="E518" s="1"/>
    </row>
    <row r="519" spans="1:7" customFormat="1" hidden="1" outlineLevel="1" x14ac:dyDescent="0.25">
      <c r="A519" s="4">
        <v>45808</v>
      </c>
      <c r="B519" s="5" t="s">
        <v>454</v>
      </c>
      <c r="C519" s="2">
        <v>0</v>
      </c>
      <c r="D519" s="4">
        <v>45869</v>
      </c>
      <c r="E519" s="1"/>
    </row>
    <row r="520" spans="1:7" customFormat="1" hidden="1" outlineLevel="1" x14ac:dyDescent="0.25">
      <c r="A520" s="4">
        <v>45808</v>
      </c>
      <c r="B520" s="5" t="s">
        <v>455</v>
      </c>
      <c r="C520" s="2">
        <v>0</v>
      </c>
      <c r="D520" s="4">
        <v>45868</v>
      </c>
      <c r="E520" s="1"/>
    </row>
    <row r="521" spans="1:7" outlineLevel="1" x14ac:dyDescent="0.25">
      <c r="A521" s="8">
        <v>45736</v>
      </c>
      <c r="B521" s="9" t="s">
        <v>456</v>
      </c>
      <c r="C521" s="10">
        <v>8500</v>
      </c>
      <c r="D521" s="8">
        <v>45808</v>
      </c>
      <c r="E521" s="8">
        <v>45807</v>
      </c>
      <c r="F521" s="7">
        <f>E521-D521</f>
        <v>-1</v>
      </c>
      <c r="G521" s="7">
        <f>F521*C521</f>
        <v>-8500</v>
      </c>
    </row>
    <row r="522" spans="1:7" customFormat="1" hidden="1" collapsed="1" x14ac:dyDescent="0.25">
      <c r="A522" s="3"/>
      <c r="B522" s="3"/>
      <c r="C522" s="6">
        <f>SUBTOTAL(9,C523:C525)</f>
        <v>0</v>
      </c>
      <c r="D522" s="3"/>
      <c r="E522" s="3"/>
    </row>
    <row r="523" spans="1:7" customFormat="1" hidden="1" outlineLevel="1" x14ac:dyDescent="0.25">
      <c r="A523" s="4">
        <v>44192</v>
      </c>
      <c r="B523" s="5" t="s">
        <v>457</v>
      </c>
      <c r="C523" s="2">
        <v>0</v>
      </c>
      <c r="D523" s="4">
        <v>44227</v>
      </c>
      <c r="E523" s="1"/>
    </row>
    <row r="524" spans="1:7" customFormat="1" hidden="1" outlineLevel="1" x14ac:dyDescent="0.25">
      <c r="A524" s="4">
        <v>44294</v>
      </c>
      <c r="B524" s="5" t="s">
        <v>458</v>
      </c>
      <c r="C524" s="2">
        <v>0</v>
      </c>
      <c r="D524" s="4">
        <v>44294</v>
      </c>
      <c r="E524" s="1"/>
    </row>
    <row r="525" spans="1:7" customFormat="1" hidden="1" outlineLevel="1" x14ac:dyDescent="0.25">
      <c r="A525" s="4">
        <v>44294</v>
      </c>
      <c r="B525" s="5" t="s">
        <v>459</v>
      </c>
      <c r="C525" s="2">
        <v>0</v>
      </c>
      <c r="D525" s="4">
        <v>44294</v>
      </c>
      <c r="E525" s="1"/>
    </row>
    <row r="526" spans="1:7" customFormat="1" hidden="1" x14ac:dyDescent="0.25">
      <c r="A526" s="3"/>
      <c r="B526" s="3"/>
      <c r="C526" s="6">
        <f>SUBTOTAL(9,C527:C528)</f>
        <v>0</v>
      </c>
      <c r="D526" s="3"/>
      <c r="E526" s="3"/>
    </row>
    <row r="527" spans="1:7" customFormat="1" hidden="1" outlineLevel="1" x14ac:dyDescent="0.25">
      <c r="A527" s="4">
        <v>45581</v>
      </c>
      <c r="B527" s="5" t="s">
        <v>460</v>
      </c>
      <c r="C527" s="2">
        <v>0</v>
      </c>
      <c r="D527" s="4">
        <v>45581</v>
      </c>
      <c r="E527" s="1"/>
    </row>
    <row r="528" spans="1:7" customFormat="1" hidden="1" outlineLevel="1" x14ac:dyDescent="0.25">
      <c r="A528" s="4">
        <v>45582</v>
      </c>
      <c r="B528" s="5" t="s">
        <v>461</v>
      </c>
      <c r="C528" s="2">
        <v>0</v>
      </c>
      <c r="D528" s="4">
        <v>45582</v>
      </c>
      <c r="E528" s="1"/>
    </row>
    <row r="529" spans="1:7" customFormat="1" hidden="1" outlineLevel="1" x14ac:dyDescent="0.25">
      <c r="A529" s="4">
        <v>43921</v>
      </c>
      <c r="B529" s="5" t="s">
        <v>462</v>
      </c>
      <c r="C529" s="2">
        <v>0</v>
      </c>
      <c r="D529" s="4">
        <v>43951</v>
      </c>
      <c r="E529" s="1"/>
    </row>
    <row r="530" spans="1:7" customFormat="1" hidden="1" outlineLevel="1" x14ac:dyDescent="0.25">
      <c r="A530" s="4">
        <v>44012</v>
      </c>
      <c r="B530" s="5" t="s">
        <v>463</v>
      </c>
      <c r="C530" s="2">
        <v>0</v>
      </c>
      <c r="D530" s="4">
        <v>44043</v>
      </c>
      <c r="E530" s="1"/>
    </row>
    <row r="531" spans="1:7" customFormat="1" hidden="1" outlineLevel="1" x14ac:dyDescent="0.25">
      <c r="A531" s="4">
        <v>44104</v>
      </c>
      <c r="B531" s="5" t="s">
        <v>464</v>
      </c>
      <c r="C531" s="2">
        <v>0</v>
      </c>
      <c r="D531" s="4">
        <v>44135</v>
      </c>
      <c r="E531" s="1"/>
    </row>
    <row r="532" spans="1:7" customFormat="1" hidden="1" outlineLevel="1" x14ac:dyDescent="0.25">
      <c r="A532" s="4">
        <v>44188</v>
      </c>
      <c r="B532" s="5" t="s">
        <v>465</v>
      </c>
      <c r="C532" s="2">
        <v>0</v>
      </c>
      <c r="D532" s="4">
        <v>44227</v>
      </c>
      <c r="E532" s="1"/>
    </row>
    <row r="533" spans="1:7" outlineLevel="1" x14ac:dyDescent="0.25">
      <c r="A533" s="8">
        <v>45741</v>
      </c>
      <c r="B533" s="9" t="s">
        <v>466</v>
      </c>
      <c r="C533" s="10">
        <v>1581.55</v>
      </c>
      <c r="D533" s="8">
        <v>45782</v>
      </c>
      <c r="E533" s="8">
        <v>45785</v>
      </c>
      <c r="F533" s="7">
        <f t="shared" ref="F533:F539" si="24">E533-D533</f>
        <v>3</v>
      </c>
      <c r="G533" s="7">
        <f t="shared" ref="G533:G539" si="25">F533*C533</f>
        <v>4744.6499999999996</v>
      </c>
    </row>
    <row r="534" spans="1:7" outlineLevel="1" x14ac:dyDescent="0.25">
      <c r="A534" s="8">
        <v>45747</v>
      </c>
      <c r="B534" s="9" t="s">
        <v>467</v>
      </c>
      <c r="C534" s="10">
        <v>5149.1099999999997</v>
      </c>
      <c r="D534" s="8">
        <v>45782</v>
      </c>
      <c r="E534" s="8">
        <v>45785</v>
      </c>
      <c r="F534" s="7">
        <f t="shared" si="24"/>
        <v>3</v>
      </c>
      <c r="G534" s="7">
        <f t="shared" si="25"/>
        <v>15447.329999999998</v>
      </c>
    </row>
    <row r="535" spans="1:7" outlineLevel="1" x14ac:dyDescent="0.25">
      <c r="A535" s="8">
        <v>45716</v>
      </c>
      <c r="B535" s="9" t="s">
        <v>468</v>
      </c>
      <c r="C535" s="10">
        <v>7800</v>
      </c>
      <c r="D535" s="8">
        <v>45747</v>
      </c>
      <c r="E535" s="8">
        <v>45757</v>
      </c>
      <c r="F535" s="7">
        <f t="shared" si="24"/>
        <v>10</v>
      </c>
      <c r="G535" s="7">
        <f t="shared" si="25"/>
        <v>78000</v>
      </c>
    </row>
    <row r="536" spans="1:7" outlineLevel="1" x14ac:dyDescent="0.25">
      <c r="A536" s="8">
        <v>45716</v>
      </c>
      <c r="B536" s="9" t="s">
        <v>469</v>
      </c>
      <c r="C536" s="10">
        <v>9500</v>
      </c>
      <c r="D536" s="8">
        <v>45747</v>
      </c>
      <c r="E536" s="8">
        <v>45757</v>
      </c>
      <c r="F536" s="7">
        <f t="shared" si="24"/>
        <v>10</v>
      </c>
      <c r="G536" s="7">
        <f t="shared" si="25"/>
        <v>95000</v>
      </c>
    </row>
    <row r="537" spans="1:7" outlineLevel="1" x14ac:dyDescent="0.25">
      <c r="A537" s="8">
        <v>45716</v>
      </c>
      <c r="B537" s="9" t="s">
        <v>470</v>
      </c>
      <c r="C537" s="10">
        <v>2750</v>
      </c>
      <c r="D537" s="8">
        <v>45747</v>
      </c>
      <c r="E537" s="8">
        <v>45757</v>
      </c>
      <c r="F537" s="7">
        <f t="shared" si="24"/>
        <v>10</v>
      </c>
      <c r="G537" s="7">
        <f t="shared" si="25"/>
        <v>27500</v>
      </c>
    </row>
    <row r="538" spans="1:7" outlineLevel="1" x14ac:dyDescent="0.25">
      <c r="A538" s="8">
        <v>45716</v>
      </c>
      <c r="B538" s="9" t="s">
        <v>471</v>
      </c>
      <c r="C538" s="10">
        <v>45000</v>
      </c>
      <c r="D538" s="8">
        <v>45777</v>
      </c>
      <c r="E538" s="8">
        <v>45771</v>
      </c>
      <c r="F538" s="7">
        <f t="shared" si="24"/>
        <v>-6</v>
      </c>
      <c r="G538" s="7">
        <f t="shared" si="25"/>
        <v>-270000</v>
      </c>
    </row>
    <row r="539" spans="1:7" outlineLevel="1" x14ac:dyDescent="0.25">
      <c r="A539" s="8">
        <v>45796</v>
      </c>
      <c r="B539" s="9" t="s">
        <v>472</v>
      </c>
      <c r="C539" s="10">
        <v>4200</v>
      </c>
      <c r="D539" s="8">
        <v>45838</v>
      </c>
      <c r="E539" s="8">
        <v>45838</v>
      </c>
      <c r="F539" s="7">
        <f t="shared" si="24"/>
        <v>0</v>
      </c>
      <c r="G539" s="7">
        <f t="shared" si="25"/>
        <v>0</v>
      </c>
    </row>
    <row r="540" spans="1:7" customFormat="1" hidden="1" outlineLevel="1" x14ac:dyDescent="0.25">
      <c r="A540" s="4">
        <v>45808</v>
      </c>
      <c r="B540" s="5" t="s">
        <v>473</v>
      </c>
      <c r="C540" s="2">
        <v>0</v>
      </c>
      <c r="D540" s="4">
        <v>45869</v>
      </c>
      <c r="E540" s="1"/>
    </row>
    <row r="541" spans="1:7" outlineLevel="1" x14ac:dyDescent="0.25">
      <c r="A541" s="8">
        <v>45838</v>
      </c>
      <c r="B541" s="9" t="s">
        <v>474</v>
      </c>
      <c r="C541" s="10">
        <v>-4200</v>
      </c>
      <c r="D541" s="8">
        <v>45838</v>
      </c>
      <c r="E541" s="8">
        <v>45838</v>
      </c>
      <c r="F541" s="7">
        <f>E541-D541</f>
        <v>0</v>
      </c>
      <c r="G541" s="7">
        <f>F541*C541</f>
        <v>0</v>
      </c>
    </row>
    <row r="542" spans="1:7" customFormat="1" hidden="1" outlineLevel="1" x14ac:dyDescent="0.25">
      <c r="A542" s="4">
        <v>45838</v>
      </c>
      <c r="B542" s="5" t="s">
        <v>415</v>
      </c>
      <c r="C542" s="2">
        <v>0</v>
      </c>
      <c r="D542" s="4">
        <v>45869</v>
      </c>
      <c r="E542" s="1"/>
    </row>
    <row r="543" spans="1:7" outlineLevel="1" x14ac:dyDescent="0.25">
      <c r="A543" s="8">
        <v>45706</v>
      </c>
      <c r="B543" s="9" t="s">
        <v>475</v>
      </c>
      <c r="C543" s="10">
        <v>1640.36</v>
      </c>
      <c r="D543" s="8">
        <v>45736</v>
      </c>
      <c r="E543" s="8">
        <v>45796</v>
      </c>
      <c r="F543" s="7">
        <f t="shared" ref="F543:F558" si="26">E543-D543</f>
        <v>60</v>
      </c>
      <c r="G543" s="7">
        <f t="shared" ref="G543:G558" si="27">F543*C543</f>
        <v>98421.599999999991</v>
      </c>
    </row>
    <row r="544" spans="1:7" outlineLevel="1" x14ac:dyDescent="0.25">
      <c r="A544" s="8">
        <v>45706</v>
      </c>
      <c r="B544" s="9" t="s">
        <v>476</v>
      </c>
      <c r="C544" s="10">
        <v>-1640.36</v>
      </c>
      <c r="D544" s="8">
        <v>45747</v>
      </c>
      <c r="E544" s="8">
        <v>45796</v>
      </c>
      <c r="F544" s="7">
        <f t="shared" si="26"/>
        <v>49</v>
      </c>
      <c r="G544" s="7">
        <f t="shared" si="27"/>
        <v>-80377.64</v>
      </c>
    </row>
    <row r="545" spans="1:7" outlineLevel="1" x14ac:dyDescent="0.25">
      <c r="A545" s="8">
        <v>45706</v>
      </c>
      <c r="B545" s="9" t="s">
        <v>477</v>
      </c>
      <c r="C545" s="10">
        <v>1640.36</v>
      </c>
      <c r="D545" s="8">
        <v>45747</v>
      </c>
      <c r="E545" s="8">
        <v>45807</v>
      </c>
      <c r="F545" s="7">
        <f t="shared" si="26"/>
        <v>60</v>
      </c>
      <c r="G545" s="7">
        <f t="shared" si="27"/>
        <v>98421.599999999991</v>
      </c>
    </row>
    <row r="546" spans="1:7" outlineLevel="1" x14ac:dyDescent="0.25">
      <c r="A546" s="8">
        <v>45775</v>
      </c>
      <c r="B546" s="9" t="s">
        <v>478</v>
      </c>
      <c r="C546" s="10">
        <v>3072.8</v>
      </c>
      <c r="D546" s="8">
        <v>45747</v>
      </c>
      <c r="E546" s="8">
        <v>45771</v>
      </c>
      <c r="F546" s="7">
        <f t="shared" si="26"/>
        <v>24</v>
      </c>
      <c r="G546" s="7">
        <f t="shared" si="27"/>
        <v>73747.200000000012</v>
      </c>
    </row>
    <row r="547" spans="1:7" outlineLevel="1" x14ac:dyDescent="0.25">
      <c r="A547" s="8">
        <v>45775</v>
      </c>
      <c r="B547" s="9" t="s">
        <v>478</v>
      </c>
      <c r="C547" s="10">
        <v>575</v>
      </c>
      <c r="D547" s="8">
        <v>45747</v>
      </c>
      <c r="E547" s="8">
        <v>45771</v>
      </c>
      <c r="F547" s="7">
        <f t="shared" si="26"/>
        <v>24</v>
      </c>
      <c r="G547" s="7">
        <f t="shared" si="27"/>
        <v>13800</v>
      </c>
    </row>
    <row r="548" spans="1:7" outlineLevel="1" x14ac:dyDescent="0.25">
      <c r="A548" s="8">
        <v>45775</v>
      </c>
      <c r="B548" s="9" t="s">
        <v>479</v>
      </c>
      <c r="C548" s="10">
        <v>1229.1199999999999</v>
      </c>
      <c r="D548" s="8">
        <v>45747</v>
      </c>
      <c r="E548" s="8">
        <v>45771</v>
      </c>
      <c r="F548" s="7">
        <f t="shared" si="26"/>
        <v>24</v>
      </c>
      <c r="G548" s="7">
        <f t="shared" si="27"/>
        <v>29498.879999999997</v>
      </c>
    </row>
    <row r="549" spans="1:7" outlineLevel="1" x14ac:dyDescent="0.25">
      <c r="A549" s="8">
        <v>45775</v>
      </c>
      <c r="B549" s="9" t="s">
        <v>479</v>
      </c>
      <c r="C549" s="10">
        <v>230</v>
      </c>
      <c r="D549" s="8">
        <v>45747</v>
      </c>
      <c r="E549" s="8">
        <v>45771</v>
      </c>
      <c r="F549" s="7">
        <f t="shared" si="26"/>
        <v>24</v>
      </c>
      <c r="G549" s="7">
        <f t="shared" si="27"/>
        <v>5520</v>
      </c>
    </row>
    <row r="550" spans="1:7" outlineLevel="1" x14ac:dyDescent="0.25">
      <c r="A550" s="8">
        <v>45775</v>
      </c>
      <c r="B550" s="9" t="s">
        <v>480</v>
      </c>
      <c r="C550" s="10">
        <v>1843.68</v>
      </c>
      <c r="D550" s="8">
        <v>45747</v>
      </c>
      <c r="E550" s="8">
        <v>45771</v>
      </c>
      <c r="F550" s="7">
        <f t="shared" si="26"/>
        <v>24</v>
      </c>
      <c r="G550" s="7">
        <f t="shared" si="27"/>
        <v>44248.32</v>
      </c>
    </row>
    <row r="551" spans="1:7" outlineLevel="1" x14ac:dyDescent="0.25">
      <c r="A551" s="8">
        <v>45775</v>
      </c>
      <c r="B551" s="9" t="s">
        <v>480</v>
      </c>
      <c r="C551" s="10">
        <v>345</v>
      </c>
      <c r="D551" s="8">
        <v>45747</v>
      </c>
      <c r="E551" s="8">
        <v>45771</v>
      </c>
      <c r="F551" s="7">
        <f t="shared" si="26"/>
        <v>24</v>
      </c>
      <c r="G551" s="7">
        <f t="shared" si="27"/>
        <v>8280</v>
      </c>
    </row>
    <row r="552" spans="1:7" outlineLevel="1" x14ac:dyDescent="0.25">
      <c r="A552" s="8">
        <v>45775</v>
      </c>
      <c r="B552" s="9" t="s">
        <v>481</v>
      </c>
      <c r="C552" s="10">
        <v>4301.92</v>
      </c>
      <c r="D552" s="8">
        <v>45777</v>
      </c>
      <c r="E552" s="8">
        <v>45771</v>
      </c>
      <c r="F552" s="7">
        <f t="shared" si="26"/>
        <v>-6</v>
      </c>
      <c r="G552" s="7">
        <f t="shared" si="27"/>
        <v>-25811.52</v>
      </c>
    </row>
    <row r="553" spans="1:7" outlineLevel="1" x14ac:dyDescent="0.25">
      <c r="A553" s="8">
        <v>45775</v>
      </c>
      <c r="B553" s="9" t="s">
        <v>481</v>
      </c>
      <c r="C553" s="10">
        <v>805</v>
      </c>
      <c r="D553" s="8">
        <v>45777</v>
      </c>
      <c r="E553" s="8">
        <v>45771</v>
      </c>
      <c r="F553" s="7">
        <f t="shared" si="26"/>
        <v>-6</v>
      </c>
      <c r="G553" s="7">
        <f t="shared" si="27"/>
        <v>-4830</v>
      </c>
    </row>
    <row r="554" spans="1:7" outlineLevel="1" x14ac:dyDescent="0.25">
      <c r="A554" s="8">
        <v>45775</v>
      </c>
      <c r="B554" s="9" t="s">
        <v>482</v>
      </c>
      <c r="C554" s="10">
        <v>3647.8</v>
      </c>
      <c r="D554" s="8">
        <v>45808</v>
      </c>
      <c r="E554" s="8">
        <v>45777</v>
      </c>
      <c r="F554" s="7">
        <f t="shared" si="26"/>
        <v>-31</v>
      </c>
      <c r="G554" s="7">
        <f t="shared" si="27"/>
        <v>-113081.8</v>
      </c>
    </row>
    <row r="555" spans="1:7" outlineLevel="1" x14ac:dyDescent="0.25">
      <c r="A555" s="8">
        <v>45775</v>
      </c>
      <c r="B555" s="9" t="s">
        <v>483</v>
      </c>
      <c r="C555" s="10">
        <v>-3647.8</v>
      </c>
      <c r="D555" s="8">
        <v>45808</v>
      </c>
      <c r="E555" s="8">
        <v>45777</v>
      </c>
      <c r="F555" s="7">
        <f t="shared" si="26"/>
        <v>-31</v>
      </c>
      <c r="G555" s="7">
        <f t="shared" si="27"/>
        <v>113081.8</v>
      </c>
    </row>
    <row r="556" spans="1:7" outlineLevel="1" x14ac:dyDescent="0.25">
      <c r="A556" s="8">
        <v>45775</v>
      </c>
      <c r="B556" s="9" t="s">
        <v>484</v>
      </c>
      <c r="C556" s="10">
        <v>1459.12</v>
      </c>
      <c r="D556" s="8">
        <v>45808</v>
      </c>
      <c r="E556" s="8">
        <v>45777</v>
      </c>
      <c r="F556" s="7">
        <f t="shared" si="26"/>
        <v>-31</v>
      </c>
      <c r="G556" s="7">
        <f t="shared" si="27"/>
        <v>-45232.719999999994</v>
      </c>
    </row>
    <row r="557" spans="1:7" outlineLevel="1" x14ac:dyDescent="0.25">
      <c r="A557" s="8">
        <v>45775</v>
      </c>
      <c r="B557" s="9" t="s">
        <v>485</v>
      </c>
      <c r="C557" s="10">
        <v>-1459.12</v>
      </c>
      <c r="D557" s="8">
        <v>45808</v>
      </c>
      <c r="E557" s="8">
        <v>45777</v>
      </c>
      <c r="F557" s="7">
        <f t="shared" si="26"/>
        <v>-31</v>
      </c>
      <c r="G557" s="7">
        <f t="shared" si="27"/>
        <v>45232.719999999994</v>
      </c>
    </row>
    <row r="558" spans="1:7" outlineLevel="1" x14ac:dyDescent="0.25">
      <c r="A558" s="8">
        <v>45838</v>
      </c>
      <c r="B558" s="9" t="s">
        <v>486</v>
      </c>
      <c r="C558" s="10">
        <v>1229.1199999999999</v>
      </c>
      <c r="D558" s="8">
        <v>45838</v>
      </c>
      <c r="E558" s="8">
        <v>45835</v>
      </c>
      <c r="F558" s="7">
        <f t="shared" si="26"/>
        <v>-3</v>
      </c>
      <c r="G558" s="7">
        <f t="shared" si="27"/>
        <v>-3687.3599999999997</v>
      </c>
    </row>
    <row r="559" spans="1:7" customFormat="1" hidden="1" outlineLevel="1" x14ac:dyDescent="0.25">
      <c r="A559" s="4">
        <v>45838</v>
      </c>
      <c r="B559" s="5" t="s">
        <v>486</v>
      </c>
      <c r="C559" s="2">
        <v>0</v>
      </c>
      <c r="D559" s="4">
        <v>45838</v>
      </c>
      <c r="E559" s="1"/>
    </row>
    <row r="560" spans="1:7" outlineLevel="1" x14ac:dyDescent="0.25">
      <c r="A560" s="8">
        <v>45838</v>
      </c>
      <c r="B560" s="9" t="s">
        <v>487</v>
      </c>
      <c r="C560" s="10">
        <v>2458.2399999999998</v>
      </c>
      <c r="D560" s="8">
        <v>45838</v>
      </c>
      <c r="E560" s="8">
        <v>45835</v>
      </c>
      <c r="F560" s="7">
        <f>E560-D560</f>
        <v>-3</v>
      </c>
      <c r="G560" s="7">
        <f>F560*C560</f>
        <v>-7374.7199999999993</v>
      </c>
    </row>
    <row r="561" spans="1:7" customFormat="1" hidden="1" outlineLevel="1" x14ac:dyDescent="0.25">
      <c r="A561" s="4">
        <v>45838</v>
      </c>
      <c r="B561" s="5" t="s">
        <v>487</v>
      </c>
      <c r="C561" s="2">
        <v>0</v>
      </c>
      <c r="D561" s="4">
        <v>45838</v>
      </c>
      <c r="E561" s="1"/>
    </row>
    <row r="562" spans="1:7" outlineLevel="1" x14ac:dyDescent="0.25">
      <c r="A562" s="8">
        <v>45838</v>
      </c>
      <c r="B562" s="9" t="s">
        <v>486</v>
      </c>
      <c r="C562" s="10">
        <v>230</v>
      </c>
      <c r="D562" s="8">
        <v>45838</v>
      </c>
      <c r="E562" s="8">
        <v>45834</v>
      </c>
      <c r="F562" s="7">
        <f>E562-D562</f>
        <v>-4</v>
      </c>
      <c r="G562" s="7">
        <f>F562*C562</f>
        <v>-920</v>
      </c>
    </row>
    <row r="563" spans="1:7" customFormat="1" hidden="1" outlineLevel="1" x14ac:dyDescent="0.25">
      <c r="A563" s="4">
        <v>45838</v>
      </c>
      <c r="B563" s="5" t="s">
        <v>486</v>
      </c>
      <c r="C563" s="2">
        <v>0</v>
      </c>
      <c r="D563" s="4">
        <v>45838</v>
      </c>
      <c r="E563" s="1"/>
    </row>
    <row r="564" spans="1:7" outlineLevel="1" x14ac:dyDescent="0.25">
      <c r="A564" s="8">
        <v>45838</v>
      </c>
      <c r="B564" s="9" t="s">
        <v>487</v>
      </c>
      <c r="C564" s="10">
        <v>460</v>
      </c>
      <c r="D564" s="8">
        <v>45838</v>
      </c>
      <c r="E564" s="8">
        <v>45834</v>
      </c>
      <c r="F564" s="7">
        <f>E564-D564</f>
        <v>-4</v>
      </c>
      <c r="G564" s="7">
        <f>F564*C564</f>
        <v>-1840</v>
      </c>
    </row>
    <row r="565" spans="1:7" customFormat="1" hidden="1" outlineLevel="1" x14ac:dyDescent="0.25">
      <c r="A565" s="4">
        <v>45838</v>
      </c>
      <c r="B565" s="5" t="s">
        <v>487</v>
      </c>
      <c r="C565" s="2">
        <v>0</v>
      </c>
      <c r="D565" s="4">
        <v>45838</v>
      </c>
      <c r="E565" s="1"/>
    </row>
    <row r="566" spans="1:7" outlineLevel="1" x14ac:dyDescent="0.25">
      <c r="A566" s="8">
        <v>45825</v>
      </c>
      <c r="B566" s="9" t="s">
        <v>488</v>
      </c>
      <c r="C566" s="10">
        <v>1843.68</v>
      </c>
      <c r="D566" s="8">
        <v>45838</v>
      </c>
      <c r="E566" s="8">
        <v>45824</v>
      </c>
      <c r="F566" s="7">
        <f t="shared" ref="F566:F573" si="28">E566-D566</f>
        <v>-14</v>
      </c>
      <c r="G566" s="7">
        <f t="shared" ref="G566:G573" si="29">F566*C566</f>
        <v>-25811.52</v>
      </c>
    </row>
    <row r="567" spans="1:7" outlineLevel="1" x14ac:dyDescent="0.25">
      <c r="A567" s="8">
        <v>45825</v>
      </c>
      <c r="B567" s="9" t="s">
        <v>488</v>
      </c>
      <c r="C567" s="10">
        <v>345</v>
      </c>
      <c r="D567" s="8">
        <v>45838</v>
      </c>
      <c r="E567" s="8">
        <v>45820</v>
      </c>
      <c r="F567" s="7">
        <f t="shared" si="28"/>
        <v>-18</v>
      </c>
      <c r="G567" s="7">
        <f t="shared" si="29"/>
        <v>-6210</v>
      </c>
    </row>
    <row r="568" spans="1:7" outlineLevel="1" x14ac:dyDescent="0.25">
      <c r="A568" s="8">
        <v>45825</v>
      </c>
      <c r="B568" s="9" t="s">
        <v>489</v>
      </c>
      <c r="C568" s="10">
        <v>3072.8</v>
      </c>
      <c r="D568" s="8">
        <v>45838</v>
      </c>
      <c r="E568" s="8">
        <v>45824</v>
      </c>
      <c r="F568" s="7">
        <f t="shared" si="28"/>
        <v>-14</v>
      </c>
      <c r="G568" s="7">
        <f t="shared" si="29"/>
        <v>-43019.200000000004</v>
      </c>
    </row>
    <row r="569" spans="1:7" outlineLevel="1" x14ac:dyDescent="0.25">
      <c r="A569" s="8">
        <v>45825</v>
      </c>
      <c r="B569" s="9" t="s">
        <v>489</v>
      </c>
      <c r="C569" s="10">
        <v>575</v>
      </c>
      <c r="D569" s="8">
        <v>45838</v>
      </c>
      <c r="E569" s="8">
        <v>45820</v>
      </c>
      <c r="F569" s="7">
        <f t="shared" si="28"/>
        <v>-18</v>
      </c>
      <c r="G569" s="7">
        <f t="shared" si="29"/>
        <v>-10350</v>
      </c>
    </row>
    <row r="570" spans="1:7" outlineLevel="1" x14ac:dyDescent="0.25">
      <c r="A570" s="8">
        <v>45825</v>
      </c>
      <c r="B570" s="9" t="s">
        <v>490</v>
      </c>
      <c r="C570" s="10">
        <v>2458.2399999999998</v>
      </c>
      <c r="D570" s="8">
        <v>45838</v>
      </c>
      <c r="E570" s="8">
        <v>45824</v>
      </c>
      <c r="F570" s="7">
        <f t="shared" si="28"/>
        <v>-14</v>
      </c>
      <c r="G570" s="7">
        <f t="shared" si="29"/>
        <v>-34415.360000000001</v>
      </c>
    </row>
    <row r="571" spans="1:7" outlineLevel="1" x14ac:dyDescent="0.25">
      <c r="A571" s="8">
        <v>45825</v>
      </c>
      <c r="B571" s="9" t="s">
        <v>490</v>
      </c>
      <c r="C571" s="10">
        <v>460</v>
      </c>
      <c r="D571" s="8">
        <v>45838</v>
      </c>
      <c r="E571" s="8">
        <v>45820</v>
      </c>
      <c r="F571" s="7">
        <f t="shared" si="28"/>
        <v>-18</v>
      </c>
      <c r="G571" s="7">
        <f t="shared" si="29"/>
        <v>-8280</v>
      </c>
    </row>
    <row r="572" spans="1:7" outlineLevel="1" x14ac:dyDescent="0.25">
      <c r="A572" s="8">
        <v>45825</v>
      </c>
      <c r="B572" s="9" t="s">
        <v>491</v>
      </c>
      <c r="C572" s="10">
        <v>1843.68</v>
      </c>
      <c r="D572" s="8">
        <v>45838</v>
      </c>
      <c r="E572" s="8">
        <v>45824</v>
      </c>
      <c r="F572" s="7">
        <f t="shared" si="28"/>
        <v>-14</v>
      </c>
      <c r="G572" s="7">
        <f t="shared" si="29"/>
        <v>-25811.52</v>
      </c>
    </row>
    <row r="573" spans="1:7" outlineLevel="1" x14ac:dyDescent="0.25">
      <c r="A573" s="8">
        <v>45825</v>
      </c>
      <c r="B573" s="9" t="s">
        <v>491</v>
      </c>
      <c r="C573" s="10">
        <v>345</v>
      </c>
      <c r="D573" s="8">
        <v>45838</v>
      </c>
      <c r="E573" s="8">
        <v>45820</v>
      </c>
      <c r="F573" s="7">
        <f t="shared" si="28"/>
        <v>-18</v>
      </c>
      <c r="G573" s="7">
        <f t="shared" si="29"/>
        <v>-6210</v>
      </c>
    </row>
    <row r="574" spans="1:7" customFormat="1" hidden="1" x14ac:dyDescent="0.25">
      <c r="A574" s="3"/>
      <c r="B574" s="3"/>
      <c r="C574" s="6">
        <f>SUBTOTAL(9,C575:C576)</f>
        <v>0</v>
      </c>
      <c r="D574" s="3"/>
      <c r="E574" s="3"/>
    </row>
    <row r="575" spans="1:7" customFormat="1" hidden="1" outlineLevel="1" x14ac:dyDescent="0.25">
      <c r="A575" s="4">
        <v>45636</v>
      </c>
      <c r="B575" s="5" t="s">
        <v>492</v>
      </c>
      <c r="C575" s="2">
        <v>0</v>
      </c>
      <c r="D575" s="4">
        <v>46112</v>
      </c>
      <c r="E575" s="1"/>
    </row>
    <row r="576" spans="1:7" customFormat="1" hidden="1" outlineLevel="1" x14ac:dyDescent="0.25">
      <c r="A576" s="4">
        <v>45636</v>
      </c>
      <c r="B576" s="5" t="s">
        <v>492</v>
      </c>
      <c r="C576" s="2">
        <v>0</v>
      </c>
      <c r="D576" s="4">
        <v>46142</v>
      </c>
      <c r="E576" s="1"/>
    </row>
    <row r="577" spans="1:7" outlineLevel="1" x14ac:dyDescent="0.25">
      <c r="A577" s="8">
        <v>45706</v>
      </c>
      <c r="B577" s="9" t="s">
        <v>493</v>
      </c>
      <c r="C577" s="10">
        <v>-183.4</v>
      </c>
      <c r="D577" s="8">
        <v>45735</v>
      </c>
      <c r="E577" s="8">
        <v>45818</v>
      </c>
      <c r="F577" s="7">
        <f t="shared" ref="F577:F583" si="30">E577-D577</f>
        <v>83</v>
      </c>
      <c r="G577" s="7">
        <f t="shared" ref="G577:G583" si="31">F577*C577</f>
        <v>-15222.2</v>
      </c>
    </row>
    <row r="578" spans="1:7" outlineLevel="1" x14ac:dyDescent="0.25">
      <c r="A578" s="8">
        <v>45747</v>
      </c>
      <c r="B578" s="9" t="s">
        <v>472</v>
      </c>
      <c r="C578" s="10">
        <v>178962.53</v>
      </c>
      <c r="D578" s="8">
        <v>45777</v>
      </c>
      <c r="E578" s="8">
        <v>45783</v>
      </c>
      <c r="F578" s="7">
        <f t="shared" si="30"/>
        <v>6</v>
      </c>
      <c r="G578" s="7">
        <f t="shared" si="31"/>
        <v>1073775.18</v>
      </c>
    </row>
    <row r="579" spans="1:7" outlineLevel="1" x14ac:dyDescent="0.25">
      <c r="A579" s="8">
        <v>45747</v>
      </c>
      <c r="B579" s="9" t="s">
        <v>494</v>
      </c>
      <c r="C579" s="10">
        <v>113594.92</v>
      </c>
      <c r="D579" s="8">
        <v>45777</v>
      </c>
      <c r="E579" s="8">
        <v>45783</v>
      </c>
      <c r="F579" s="7">
        <f t="shared" si="30"/>
        <v>6</v>
      </c>
      <c r="G579" s="7">
        <f t="shared" si="31"/>
        <v>681569.52</v>
      </c>
    </row>
    <row r="580" spans="1:7" outlineLevel="1" x14ac:dyDescent="0.25">
      <c r="A580" s="8">
        <v>45744</v>
      </c>
      <c r="B580" s="9" t="s">
        <v>495</v>
      </c>
      <c r="C580" s="10">
        <v>2206</v>
      </c>
      <c r="D580" s="8">
        <v>45777</v>
      </c>
      <c r="E580" s="8">
        <v>45771</v>
      </c>
      <c r="F580" s="7">
        <f t="shared" si="30"/>
        <v>-6</v>
      </c>
      <c r="G580" s="7">
        <f t="shared" si="31"/>
        <v>-13236</v>
      </c>
    </row>
    <row r="581" spans="1:7" outlineLevel="1" x14ac:dyDescent="0.25">
      <c r="A581" s="8">
        <v>45716</v>
      </c>
      <c r="B581" s="9" t="s">
        <v>496</v>
      </c>
      <c r="C581" s="10">
        <v>868.56</v>
      </c>
      <c r="D581" s="8">
        <v>45747</v>
      </c>
      <c r="E581" s="8">
        <v>45757</v>
      </c>
      <c r="F581" s="7">
        <f t="shared" si="30"/>
        <v>10</v>
      </c>
      <c r="G581" s="7">
        <f t="shared" si="31"/>
        <v>8685.5999999999985</v>
      </c>
    </row>
    <row r="582" spans="1:7" outlineLevel="1" x14ac:dyDescent="0.25">
      <c r="A582" s="8">
        <v>45747</v>
      </c>
      <c r="B582" s="9" t="s">
        <v>497</v>
      </c>
      <c r="C582" s="10">
        <v>961.62</v>
      </c>
      <c r="D582" s="8">
        <v>45777</v>
      </c>
      <c r="E582" s="8">
        <v>45785</v>
      </c>
      <c r="F582" s="7">
        <f t="shared" si="30"/>
        <v>8</v>
      </c>
      <c r="G582" s="7">
        <f t="shared" si="31"/>
        <v>7692.96</v>
      </c>
    </row>
    <row r="583" spans="1:7" outlineLevel="1" x14ac:dyDescent="0.25">
      <c r="A583" s="8">
        <v>45777</v>
      </c>
      <c r="B583" s="9" t="s">
        <v>498</v>
      </c>
      <c r="C583" s="10">
        <v>930.6</v>
      </c>
      <c r="D583" s="8">
        <v>45808</v>
      </c>
      <c r="E583" s="8">
        <v>45813</v>
      </c>
      <c r="F583" s="7">
        <f t="shared" si="30"/>
        <v>5</v>
      </c>
      <c r="G583" s="7">
        <f t="shared" si="31"/>
        <v>4653</v>
      </c>
    </row>
    <row r="584" spans="1:7" customFormat="1" hidden="1" outlineLevel="1" x14ac:dyDescent="0.25">
      <c r="A584" s="4">
        <v>45807</v>
      </c>
      <c r="B584" s="5" t="s">
        <v>499</v>
      </c>
      <c r="C584" s="2">
        <v>0</v>
      </c>
      <c r="D584" s="4">
        <v>45838</v>
      </c>
      <c r="E584" s="1"/>
    </row>
    <row r="585" spans="1:7" outlineLevel="1" x14ac:dyDescent="0.25">
      <c r="A585" s="8">
        <v>45716</v>
      </c>
      <c r="B585" s="9" t="s">
        <v>500</v>
      </c>
      <c r="C585" s="10">
        <v>394</v>
      </c>
      <c r="D585" s="8">
        <v>45747</v>
      </c>
      <c r="E585" s="8">
        <v>45757</v>
      </c>
      <c r="F585" s="7">
        <f>E585-D585</f>
        <v>10</v>
      </c>
      <c r="G585" s="7">
        <f>F585*C585</f>
        <v>3940</v>
      </c>
    </row>
    <row r="586" spans="1:7" customFormat="1" hidden="1" x14ac:dyDescent="0.25">
      <c r="A586" s="3"/>
      <c r="B586" s="3"/>
      <c r="C586" s="6">
        <f>SUBTOTAL(9,C587:C589)</f>
        <v>0</v>
      </c>
      <c r="D586" s="3"/>
      <c r="E586" s="3"/>
    </row>
    <row r="587" spans="1:7" customFormat="1" hidden="1" outlineLevel="1" x14ac:dyDescent="0.25">
      <c r="A587" s="4">
        <v>45642</v>
      </c>
      <c r="B587" s="5" t="s">
        <v>501</v>
      </c>
      <c r="C587" s="2">
        <v>0</v>
      </c>
      <c r="D587" s="4">
        <v>45642</v>
      </c>
      <c r="E587" s="1"/>
    </row>
    <row r="588" spans="1:7" customFormat="1" hidden="1" outlineLevel="1" x14ac:dyDescent="0.25">
      <c r="A588" s="4">
        <v>45628</v>
      </c>
      <c r="B588" s="5" t="s">
        <v>502</v>
      </c>
      <c r="C588" s="2">
        <v>0</v>
      </c>
      <c r="D588" s="4">
        <v>45693</v>
      </c>
      <c r="E588" s="1"/>
    </row>
    <row r="589" spans="1:7" customFormat="1" hidden="1" outlineLevel="1" x14ac:dyDescent="0.25">
      <c r="A589" s="4">
        <v>45628</v>
      </c>
      <c r="B589" s="5" t="s">
        <v>503</v>
      </c>
      <c r="C589" s="2">
        <v>0</v>
      </c>
      <c r="D589" s="4">
        <v>45693</v>
      </c>
      <c r="E589" s="1"/>
    </row>
    <row r="590" spans="1:7" outlineLevel="1" x14ac:dyDescent="0.25">
      <c r="A590" s="8">
        <v>45765</v>
      </c>
      <c r="B590" s="9" t="s">
        <v>504</v>
      </c>
      <c r="C590" s="10">
        <v>2761.02</v>
      </c>
      <c r="D590" s="8">
        <v>45808</v>
      </c>
      <c r="E590" s="8">
        <v>45807</v>
      </c>
      <c r="F590" s="7">
        <f t="shared" ref="F590:F602" si="32">E590-D590</f>
        <v>-1</v>
      </c>
      <c r="G590" s="7">
        <f t="shared" ref="G590:G602" si="33">F590*C590</f>
        <v>-2761.02</v>
      </c>
    </row>
    <row r="591" spans="1:7" outlineLevel="1" x14ac:dyDescent="0.25">
      <c r="A591" s="8">
        <v>45688</v>
      </c>
      <c r="B591" s="9" t="s">
        <v>505</v>
      </c>
      <c r="C591" s="10">
        <v>1272.05</v>
      </c>
      <c r="D591" s="8">
        <v>45777</v>
      </c>
      <c r="E591" s="8">
        <v>45771</v>
      </c>
      <c r="F591" s="7">
        <f t="shared" si="32"/>
        <v>-6</v>
      </c>
      <c r="G591" s="7">
        <f t="shared" si="33"/>
        <v>-7632.2999999999993</v>
      </c>
    </row>
    <row r="592" spans="1:7" outlineLevel="1" x14ac:dyDescent="0.25">
      <c r="A592" s="8">
        <v>45688</v>
      </c>
      <c r="B592" s="9" t="s">
        <v>506</v>
      </c>
      <c r="C592" s="10">
        <v>3654.87</v>
      </c>
      <c r="D592" s="8">
        <v>45777</v>
      </c>
      <c r="E592" s="8">
        <v>45771</v>
      </c>
      <c r="F592" s="7">
        <f t="shared" si="32"/>
        <v>-6</v>
      </c>
      <c r="G592" s="7">
        <f t="shared" si="33"/>
        <v>-21929.22</v>
      </c>
    </row>
    <row r="593" spans="1:7" outlineLevel="1" x14ac:dyDescent="0.25">
      <c r="A593" s="8">
        <v>45688</v>
      </c>
      <c r="B593" s="9" t="s">
        <v>507</v>
      </c>
      <c r="C593" s="10">
        <v>1044.93</v>
      </c>
      <c r="D593" s="8">
        <v>45777</v>
      </c>
      <c r="E593" s="8">
        <v>45771</v>
      </c>
      <c r="F593" s="7">
        <f t="shared" si="32"/>
        <v>-6</v>
      </c>
      <c r="G593" s="7">
        <f t="shared" si="33"/>
        <v>-6269.58</v>
      </c>
    </row>
    <row r="594" spans="1:7" outlineLevel="1" x14ac:dyDescent="0.25">
      <c r="A594" s="8">
        <v>45688</v>
      </c>
      <c r="B594" s="9" t="s">
        <v>508</v>
      </c>
      <c r="C594" s="10">
        <v>5600.82</v>
      </c>
      <c r="D594" s="8">
        <v>45777</v>
      </c>
      <c r="E594" s="8">
        <v>45771</v>
      </c>
      <c r="F594" s="7">
        <f t="shared" si="32"/>
        <v>-6</v>
      </c>
      <c r="G594" s="7">
        <f t="shared" si="33"/>
        <v>-33604.92</v>
      </c>
    </row>
    <row r="595" spans="1:7" outlineLevel="1" x14ac:dyDescent="0.25">
      <c r="A595" s="8">
        <v>45688</v>
      </c>
      <c r="B595" s="9" t="s">
        <v>509</v>
      </c>
      <c r="C595" s="10">
        <v>630.91999999999996</v>
      </c>
      <c r="D595" s="8">
        <v>45777</v>
      </c>
      <c r="E595" s="8">
        <v>45771</v>
      </c>
      <c r="F595" s="7">
        <f t="shared" si="32"/>
        <v>-6</v>
      </c>
      <c r="G595" s="7">
        <f t="shared" si="33"/>
        <v>-3785.5199999999995</v>
      </c>
    </row>
    <row r="596" spans="1:7" outlineLevel="1" x14ac:dyDescent="0.25">
      <c r="A596" s="8">
        <v>45688</v>
      </c>
      <c r="B596" s="9" t="s">
        <v>510</v>
      </c>
      <c r="C596" s="10">
        <v>636.79999999999995</v>
      </c>
      <c r="D596" s="8">
        <v>45777</v>
      </c>
      <c r="E596" s="8">
        <v>45771</v>
      </c>
      <c r="F596" s="7">
        <f t="shared" si="32"/>
        <v>-6</v>
      </c>
      <c r="G596" s="7">
        <f t="shared" si="33"/>
        <v>-3820.7999999999997</v>
      </c>
    </row>
    <row r="597" spans="1:7" outlineLevel="1" x14ac:dyDescent="0.25">
      <c r="A597" s="8">
        <v>45688</v>
      </c>
      <c r="B597" s="9" t="s">
        <v>511</v>
      </c>
      <c r="C597" s="10">
        <v>228.85</v>
      </c>
      <c r="D597" s="8">
        <v>45777</v>
      </c>
      <c r="E597" s="8">
        <v>45771</v>
      </c>
      <c r="F597" s="7">
        <f t="shared" si="32"/>
        <v>-6</v>
      </c>
      <c r="G597" s="7">
        <f t="shared" si="33"/>
        <v>-1373.1</v>
      </c>
    </row>
    <row r="598" spans="1:7" outlineLevel="1" x14ac:dyDescent="0.25">
      <c r="A598" s="8">
        <v>45716</v>
      </c>
      <c r="B598" s="9" t="s">
        <v>512</v>
      </c>
      <c r="C598" s="10">
        <v>346.93</v>
      </c>
      <c r="D598" s="8">
        <v>45808</v>
      </c>
      <c r="E598" s="8">
        <v>45807</v>
      </c>
      <c r="F598" s="7">
        <f t="shared" si="32"/>
        <v>-1</v>
      </c>
      <c r="G598" s="7">
        <f t="shared" si="33"/>
        <v>-346.93</v>
      </c>
    </row>
    <row r="599" spans="1:7" outlineLevel="1" x14ac:dyDescent="0.25">
      <c r="A599" s="8">
        <v>45716</v>
      </c>
      <c r="B599" s="9" t="s">
        <v>513</v>
      </c>
      <c r="C599" s="10">
        <v>277.01</v>
      </c>
      <c r="D599" s="8">
        <v>45808</v>
      </c>
      <c r="E599" s="8">
        <v>45807</v>
      </c>
      <c r="F599" s="7">
        <f t="shared" si="32"/>
        <v>-1</v>
      </c>
      <c r="G599" s="7">
        <f t="shared" si="33"/>
        <v>-277.01</v>
      </c>
    </row>
    <row r="600" spans="1:7" outlineLevel="1" x14ac:dyDescent="0.25">
      <c r="A600" s="8">
        <v>45729</v>
      </c>
      <c r="B600" s="9" t="s">
        <v>514</v>
      </c>
      <c r="C600" s="10">
        <v>3474</v>
      </c>
      <c r="D600" s="8">
        <v>45838</v>
      </c>
      <c r="E600" s="8">
        <v>45835</v>
      </c>
      <c r="F600" s="7">
        <f t="shared" si="32"/>
        <v>-3</v>
      </c>
      <c r="G600" s="7">
        <f t="shared" si="33"/>
        <v>-10422</v>
      </c>
    </row>
    <row r="601" spans="1:7" outlineLevel="1" x14ac:dyDescent="0.25">
      <c r="A601" s="8">
        <v>45729</v>
      </c>
      <c r="B601" s="9" t="s">
        <v>515</v>
      </c>
      <c r="C601" s="10">
        <v>2025</v>
      </c>
      <c r="D601" s="8">
        <v>45838</v>
      </c>
      <c r="E601" s="8">
        <v>45835</v>
      </c>
      <c r="F601" s="7">
        <f t="shared" si="32"/>
        <v>-3</v>
      </c>
      <c r="G601" s="7">
        <f t="shared" si="33"/>
        <v>-6075</v>
      </c>
    </row>
    <row r="602" spans="1:7" outlineLevel="1" x14ac:dyDescent="0.25">
      <c r="A602" s="8">
        <v>45744</v>
      </c>
      <c r="B602" s="9" t="s">
        <v>516</v>
      </c>
      <c r="C602" s="10">
        <v>3474</v>
      </c>
      <c r="D602" s="8">
        <v>45838</v>
      </c>
      <c r="E602" s="8">
        <v>45835</v>
      </c>
      <c r="F602" s="7">
        <f t="shared" si="32"/>
        <v>-3</v>
      </c>
      <c r="G602" s="7">
        <f t="shared" si="33"/>
        <v>-10422</v>
      </c>
    </row>
    <row r="603" spans="1:7" customFormat="1" hidden="1" collapsed="1" x14ac:dyDescent="0.25">
      <c r="A603" s="3"/>
      <c r="B603" s="3"/>
      <c r="C603" s="6">
        <f>SUBTOTAL(9,C604:C607)</f>
        <v>0</v>
      </c>
      <c r="D603" s="3"/>
      <c r="E603" s="3"/>
    </row>
    <row r="604" spans="1:7" customFormat="1" hidden="1" outlineLevel="1" x14ac:dyDescent="0.25">
      <c r="A604" s="4">
        <v>45412</v>
      </c>
      <c r="B604" s="5" t="s">
        <v>472</v>
      </c>
      <c r="C604" s="2">
        <v>0</v>
      </c>
      <c r="D604" s="4">
        <v>45412</v>
      </c>
      <c r="E604" s="1"/>
    </row>
    <row r="605" spans="1:7" customFormat="1" hidden="1" outlineLevel="1" x14ac:dyDescent="0.25">
      <c r="A605" s="4">
        <v>45439</v>
      </c>
      <c r="B605" s="5" t="s">
        <v>517</v>
      </c>
      <c r="C605" s="2">
        <v>0</v>
      </c>
      <c r="D605" s="4">
        <v>45439</v>
      </c>
      <c r="E605" s="1"/>
    </row>
    <row r="606" spans="1:7" customFormat="1" hidden="1" outlineLevel="1" x14ac:dyDescent="0.25">
      <c r="A606" s="4">
        <v>45642</v>
      </c>
      <c r="B606" s="5" t="s">
        <v>518</v>
      </c>
      <c r="C606" s="2">
        <v>0</v>
      </c>
      <c r="D606" s="4">
        <v>45642</v>
      </c>
      <c r="E606" s="1"/>
    </row>
    <row r="607" spans="1:7" customFormat="1" hidden="1" outlineLevel="1" x14ac:dyDescent="0.25">
      <c r="A607" s="4">
        <v>45630</v>
      </c>
      <c r="B607" s="5" t="s">
        <v>519</v>
      </c>
      <c r="C607" s="2">
        <v>0</v>
      </c>
      <c r="D607" s="4">
        <v>45688</v>
      </c>
      <c r="E607" s="1"/>
    </row>
    <row r="608" spans="1:7" customFormat="1" hidden="1" x14ac:dyDescent="0.25">
      <c r="A608" s="3"/>
      <c r="B608" s="3"/>
      <c r="C608" s="6">
        <f>SUBTOTAL(9,C609:C610)</f>
        <v>0</v>
      </c>
      <c r="D608" s="3"/>
      <c r="E608" s="3"/>
    </row>
    <row r="609" spans="1:7" customFormat="1" hidden="1" outlineLevel="1" x14ac:dyDescent="0.25">
      <c r="A609" s="4">
        <v>45777</v>
      </c>
      <c r="B609" s="5" t="s">
        <v>520</v>
      </c>
      <c r="C609" s="2">
        <v>0</v>
      </c>
      <c r="D609" s="4">
        <v>45838</v>
      </c>
      <c r="E609" s="1"/>
    </row>
    <row r="610" spans="1:7" customFormat="1" hidden="1" outlineLevel="1" x14ac:dyDescent="0.25">
      <c r="A610" s="4">
        <v>45820</v>
      </c>
      <c r="B610" s="5" t="s">
        <v>521</v>
      </c>
      <c r="C610" s="2">
        <v>0</v>
      </c>
      <c r="D610" s="4">
        <v>45900</v>
      </c>
      <c r="E610" s="1"/>
    </row>
    <row r="611" spans="1:7" outlineLevel="1" x14ac:dyDescent="0.25">
      <c r="A611" s="8">
        <v>45775</v>
      </c>
      <c r="B611" s="9" t="s">
        <v>522</v>
      </c>
      <c r="C611" s="10">
        <v>-1640.36</v>
      </c>
      <c r="D611" s="8">
        <v>45775</v>
      </c>
      <c r="E611" s="8">
        <v>45800</v>
      </c>
      <c r="F611" s="7">
        <f t="shared" ref="F611:F619" si="34">E611-D611</f>
        <v>25</v>
      </c>
      <c r="G611" s="7">
        <f t="shared" ref="G611:G619" si="35">F611*C611</f>
        <v>-41009</v>
      </c>
    </row>
    <row r="612" spans="1:7" outlineLevel="1" x14ac:dyDescent="0.25">
      <c r="A612" s="8">
        <v>45764</v>
      </c>
      <c r="B612" s="9" t="s">
        <v>380</v>
      </c>
      <c r="C612" s="10">
        <v>1914.67</v>
      </c>
      <c r="D612" s="8">
        <v>45764</v>
      </c>
      <c r="E612" s="8">
        <v>45834</v>
      </c>
      <c r="F612" s="7">
        <f t="shared" si="34"/>
        <v>70</v>
      </c>
      <c r="G612" s="7">
        <f t="shared" si="35"/>
        <v>134026.9</v>
      </c>
    </row>
    <row r="613" spans="1:7" outlineLevel="1" x14ac:dyDescent="0.25">
      <c r="A613" s="8">
        <v>45793</v>
      </c>
      <c r="B613" s="9" t="s">
        <v>409</v>
      </c>
      <c r="C613" s="10">
        <v>-1914.67</v>
      </c>
      <c r="D613" s="8">
        <v>45793</v>
      </c>
      <c r="E613" s="8">
        <v>45834</v>
      </c>
      <c r="F613" s="7">
        <f t="shared" si="34"/>
        <v>41</v>
      </c>
      <c r="G613" s="7">
        <f t="shared" si="35"/>
        <v>-78501.47</v>
      </c>
    </row>
    <row r="614" spans="1:7" outlineLevel="1" x14ac:dyDescent="0.25">
      <c r="A614" s="8">
        <v>45764</v>
      </c>
      <c r="B614" s="9" t="s">
        <v>523</v>
      </c>
      <c r="C614" s="10">
        <v>2941</v>
      </c>
      <c r="D614" s="8">
        <v>45764</v>
      </c>
      <c r="E614" s="8">
        <v>45834</v>
      </c>
      <c r="F614" s="7">
        <f t="shared" si="34"/>
        <v>70</v>
      </c>
      <c r="G614" s="7">
        <f t="shared" si="35"/>
        <v>205870</v>
      </c>
    </row>
    <row r="615" spans="1:7" outlineLevel="1" x14ac:dyDescent="0.25">
      <c r="A615" s="8">
        <v>45793</v>
      </c>
      <c r="B615" s="9" t="s">
        <v>524</v>
      </c>
      <c r="C615" s="10">
        <v>-2941</v>
      </c>
      <c r="D615" s="8">
        <v>45793</v>
      </c>
      <c r="E615" s="8">
        <v>45834</v>
      </c>
      <c r="F615" s="7">
        <f t="shared" si="34"/>
        <v>41</v>
      </c>
      <c r="G615" s="7">
        <f t="shared" si="35"/>
        <v>-120581</v>
      </c>
    </row>
    <row r="616" spans="1:7" outlineLevel="1" x14ac:dyDescent="0.25">
      <c r="A616" s="8">
        <v>45793</v>
      </c>
      <c r="B616" s="9" t="s">
        <v>525</v>
      </c>
      <c r="C616" s="10">
        <v>1612.86</v>
      </c>
      <c r="D616" s="8">
        <v>45751</v>
      </c>
      <c r="E616" s="8">
        <v>45762</v>
      </c>
      <c r="F616" s="7">
        <f t="shared" si="34"/>
        <v>11</v>
      </c>
      <c r="G616" s="7">
        <f t="shared" si="35"/>
        <v>17741.46</v>
      </c>
    </row>
    <row r="617" spans="1:7" outlineLevel="1" x14ac:dyDescent="0.25">
      <c r="A617" s="8">
        <v>45793</v>
      </c>
      <c r="B617" s="9" t="s">
        <v>525</v>
      </c>
      <c r="C617" s="10">
        <v>301.81</v>
      </c>
      <c r="D617" s="8">
        <v>45751</v>
      </c>
      <c r="E617" s="8">
        <v>45761</v>
      </c>
      <c r="F617" s="7">
        <f t="shared" si="34"/>
        <v>10</v>
      </c>
      <c r="G617" s="7">
        <f t="shared" si="35"/>
        <v>3018.1</v>
      </c>
    </row>
    <row r="618" spans="1:7" outlineLevel="1" x14ac:dyDescent="0.25">
      <c r="A618" s="8">
        <v>45793</v>
      </c>
      <c r="B618" s="9" t="s">
        <v>526</v>
      </c>
      <c r="C618" s="10">
        <v>2485.14</v>
      </c>
      <c r="D618" s="8">
        <v>45751</v>
      </c>
      <c r="E618" s="8">
        <v>45762</v>
      </c>
      <c r="F618" s="7">
        <f t="shared" si="34"/>
        <v>11</v>
      </c>
      <c r="G618" s="7">
        <f t="shared" si="35"/>
        <v>27336.539999999997</v>
      </c>
    </row>
    <row r="619" spans="1:7" outlineLevel="1" x14ac:dyDescent="0.25">
      <c r="A619" s="8">
        <v>45793</v>
      </c>
      <c r="B619" s="9" t="s">
        <v>526</v>
      </c>
      <c r="C619" s="10">
        <v>455.86</v>
      </c>
      <c r="D619" s="8">
        <v>45751</v>
      </c>
      <c r="E619" s="8">
        <v>45761</v>
      </c>
      <c r="F619" s="7">
        <f t="shared" si="34"/>
        <v>10</v>
      </c>
      <c r="G619" s="7">
        <f t="shared" si="35"/>
        <v>4558.6000000000004</v>
      </c>
    </row>
    <row r="620" spans="1:7" customFormat="1" hidden="1" x14ac:dyDescent="0.25">
      <c r="A620" s="3"/>
      <c r="B620" s="3"/>
      <c r="C620" s="6">
        <f>SUBTOTAL(9,C621:C621)</f>
        <v>0</v>
      </c>
      <c r="D620" s="3"/>
      <c r="E620" s="3"/>
    </row>
    <row r="621" spans="1:7" customFormat="1" hidden="1" outlineLevel="1" x14ac:dyDescent="0.25">
      <c r="A621" s="4">
        <v>45405</v>
      </c>
      <c r="B621" s="5" t="s">
        <v>527</v>
      </c>
      <c r="C621" s="2">
        <v>0</v>
      </c>
      <c r="D621" s="4">
        <v>45405</v>
      </c>
      <c r="E621" s="1"/>
    </row>
    <row r="622" spans="1:7" customFormat="1" hidden="1" outlineLevel="1" x14ac:dyDescent="0.25">
      <c r="A622" s="4">
        <v>45644</v>
      </c>
      <c r="B622" s="5" t="s">
        <v>528</v>
      </c>
      <c r="C622" s="2">
        <v>0</v>
      </c>
      <c r="D622" s="4">
        <v>45704</v>
      </c>
      <c r="E622" s="1"/>
    </row>
    <row r="623" spans="1:7" outlineLevel="1" x14ac:dyDescent="0.25">
      <c r="A623" s="8">
        <v>45762</v>
      </c>
      <c r="B623" s="9" t="s">
        <v>529</v>
      </c>
      <c r="C623" s="10">
        <v>36925000</v>
      </c>
      <c r="D623" s="8">
        <v>45822</v>
      </c>
      <c r="E623" s="8">
        <v>45811</v>
      </c>
      <c r="F623" s="7">
        <f>E623-D623</f>
        <v>-11</v>
      </c>
      <c r="G623" s="7">
        <f>F623*C623</f>
        <v>-406175000</v>
      </c>
    </row>
    <row r="624" spans="1:7" outlineLevel="1" x14ac:dyDescent="0.25">
      <c r="A624" s="8">
        <v>45762</v>
      </c>
      <c r="B624" s="9" t="s">
        <v>530</v>
      </c>
      <c r="C624" s="10">
        <v>2548229.5499999998</v>
      </c>
      <c r="D624" s="8">
        <v>45822</v>
      </c>
      <c r="E624" s="8">
        <v>45811</v>
      </c>
      <c r="F624" s="7">
        <f>E624-D624</f>
        <v>-11</v>
      </c>
      <c r="G624" s="7">
        <f>F624*C624</f>
        <v>-28030525.049999997</v>
      </c>
    </row>
    <row r="625" spans="1:7" outlineLevel="1" x14ac:dyDescent="0.25">
      <c r="A625" s="8">
        <v>45762</v>
      </c>
      <c r="B625" s="9" t="s">
        <v>531</v>
      </c>
      <c r="C625" s="10">
        <v>3567184.75</v>
      </c>
      <c r="D625" s="8">
        <v>45822</v>
      </c>
      <c r="E625" s="8">
        <v>45811</v>
      </c>
      <c r="F625" s="7">
        <f>E625-D625</f>
        <v>-11</v>
      </c>
      <c r="G625" s="7">
        <f>F625*C625</f>
        <v>-39239032.25</v>
      </c>
    </row>
    <row r="626" spans="1:7" customFormat="1" hidden="1" outlineLevel="1" x14ac:dyDescent="0.25">
      <c r="A626" s="4">
        <v>45798</v>
      </c>
      <c r="B626" s="5" t="s">
        <v>532</v>
      </c>
      <c r="C626" s="2">
        <v>0</v>
      </c>
      <c r="D626" s="4">
        <v>45858</v>
      </c>
      <c r="E626" s="1"/>
    </row>
    <row r="627" spans="1:7" customFormat="1" hidden="1" outlineLevel="1" x14ac:dyDescent="0.25">
      <c r="A627" s="4">
        <v>45832</v>
      </c>
      <c r="B627" s="5" t="s">
        <v>533</v>
      </c>
      <c r="C627" s="2">
        <v>0</v>
      </c>
      <c r="D627" s="4">
        <v>45892</v>
      </c>
      <c r="E627" s="1"/>
    </row>
    <row r="628" spans="1:7" customFormat="1" hidden="1" outlineLevel="1" x14ac:dyDescent="0.25">
      <c r="A628" s="4">
        <v>45642</v>
      </c>
      <c r="B628" s="5" t="s">
        <v>534</v>
      </c>
      <c r="C628" s="2">
        <v>0</v>
      </c>
      <c r="D628" s="4">
        <v>45642</v>
      </c>
      <c r="E628" s="1"/>
    </row>
    <row r="629" spans="1:7" outlineLevel="1" x14ac:dyDescent="0.25">
      <c r="A629" s="8">
        <v>45757</v>
      </c>
      <c r="B629" s="9" t="s">
        <v>535</v>
      </c>
      <c r="C629" s="10">
        <v>492.11</v>
      </c>
      <c r="D629" s="8">
        <v>45789</v>
      </c>
      <c r="E629" s="8">
        <v>45779</v>
      </c>
      <c r="F629" s="7">
        <f>E629-D629</f>
        <v>-10</v>
      </c>
      <c r="G629" s="7">
        <f>F629*C629</f>
        <v>-4921.1000000000004</v>
      </c>
    </row>
    <row r="630" spans="1:7" customFormat="1" hidden="1" outlineLevel="1" x14ac:dyDescent="0.25">
      <c r="A630" s="4">
        <v>45819</v>
      </c>
      <c r="B630" s="5" t="s">
        <v>536</v>
      </c>
      <c r="C630" s="2">
        <v>0</v>
      </c>
      <c r="D630" s="4">
        <v>45852</v>
      </c>
      <c r="E630" s="1"/>
    </row>
    <row r="631" spans="1:7" outlineLevel="1" x14ac:dyDescent="0.25">
      <c r="A631" s="8">
        <v>45777</v>
      </c>
      <c r="B631" s="9" t="s">
        <v>537</v>
      </c>
      <c r="C631" s="10">
        <v>32.5</v>
      </c>
      <c r="D631" s="8">
        <v>45777</v>
      </c>
      <c r="E631" s="8">
        <v>45749</v>
      </c>
      <c r="F631" s="7">
        <f>E631-D631</f>
        <v>-28</v>
      </c>
      <c r="G631" s="7">
        <f>F631*C631</f>
        <v>-910</v>
      </c>
    </row>
    <row r="632" spans="1:7" outlineLevel="1" x14ac:dyDescent="0.25">
      <c r="A632" s="8">
        <v>45777</v>
      </c>
      <c r="B632" s="9" t="s">
        <v>538</v>
      </c>
      <c r="C632" s="10">
        <v>2.5</v>
      </c>
      <c r="D632" s="8">
        <v>45777</v>
      </c>
      <c r="E632" s="8">
        <v>45749</v>
      </c>
      <c r="F632" s="7">
        <f>E632-D632</f>
        <v>-28</v>
      </c>
      <c r="G632" s="7">
        <f>F632*C632</f>
        <v>-70</v>
      </c>
    </row>
    <row r="633" spans="1:7" outlineLevel="1" x14ac:dyDescent="0.25">
      <c r="A633" s="8">
        <v>45807</v>
      </c>
      <c r="B633" s="9" t="s">
        <v>539</v>
      </c>
      <c r="C633" s="10">
        <v>2.5</v>
      </c>
      <c r="D633" s="8">
        <v>45807</v>
      </c>
      <c r="E633" s="8">
        <v>45779</v>
      </c>
      <c r="F633" s="7">
        <f>E633-D633</f>
        <v>-28</v>
      </c>
      <c r="G633" s="7">
        <f>F633*C633</f>
        <v>-70</v>
      </c>
    </row>
    <row r="634" spans="1:7" customFormat="1" hidden="1" outlineLevel="1" x14ac:dyDescent="0.25">
      <c r="A634" s="4">
        <v>45807</v>
      </c>
      <c r="B634" s="5" t="s">
        <v>540</v>
      </c>
      <c r="C634" s="2">
        <v>0</v>
      </c>
      <c r="D634" s="4">
        <v>45807</v>
      </c>
      <c r="E634" s="4">
        <v>45779</v>
      </c>
    </row>
    <row r="635" spans="1:7" outlineLevel="1" x14ac:dyDescent="0.25">
      <c r="A635" s="8">
        <v>45838</v>
      </c>
      <c r="B635" s="9" t="s">
        <v>541</v>
      </c>
      <c r="C635" s="10">
        <v>32.5</v>
      </c>
      <c r="D635" s="8">
        <v>45838</v>
      </c>
      <c r="E635" s="8">
        <v>45811</v>
      </c>
      <c r="F635" s="7">
        <f>E635-D635</f>
        <v>-27</v>
      </c>
      <c r="G635" s="7">
        <f>F635*C635</f>
        <v>-877.5</v>
      </c>
    </row>
    <row r="636" spans="1:7" outlineLevel="1" x14ac:dyDescent="0.25">
      <c r="A636" s="8">
        <v>45838</v>
      </c>
      <c r="B636" s="9" t="s">
        <v>542</v>
      </c>
      <c r="C636" s="10">
        <v>2.5</v>
      </c>
      <c r="D636" s="8">
        <v>45838</v>
      </c>
      <c r="E636" s="8">
        <v>45811</v>
      </c>
      <c r="F636" s="7">
        <f>E636-D636</f>
        <v>-27</v>
      </c>
      <c r="G636" s="7">
        <f>F636*C636</f>
        <v>-67.5</v>
      </c>
    </row>
    <row r="637" spans="1:7" outlineLevel="1" x14ac:dyDescent="0.25">
      <c r="A637" s="8">
        <v>45777</v>
      </c>
      <c r="B637" s="9" t="s">
        <v>469</v>
      </c>
      <c r="C637" s="10">
        <v>4327.63</v>
      </c>
      <c r="D637" s="8">
        <v>45808</v>
      </c>
      <c r="E637" s="8">
        <v>45834</v>
      </c>
      <c r="F637" s="7">
        <f>E637-D637</f>
        <v>26</v>
      </c>
      <c r="G637" s="7">
        <f>F637*C637</f>
        <v>112518.38</v>
      </c>
    </row>
    <row r="638" spans="1:7" outlineLevel="1" x14ac:dyDescent="0.25">
      <c r="A638" s="8">
        <v>45777</v>
      </c>
      <c r="B638" s="9" t="s">
        <v>469</v>
      </c>
      <c r="C638" s="10">
        <v>848.55</v>
      </c>
      <c r="D638" s="8">
        <v>45808</v>
      </c>
      <c r="E638" s="8">
        <v>45833</v>
      </c>
      <c r="F638" s="7">
        <f>E638-D638</f>
        <v>25</v>
      </c>
      <c r="G638" s="7">
        <f>F638*C638</f>
        <v>21213.75</v>
      </c>
    </row>
    <row r="639" spans="1:7" customFormat="1" hidden="1" outlineLevel="1" x14ac:dyDescent="0.25">
      <c r="A639" s="4">
        <v>45833</v>
      </c>
      <c r="B639" s="5" t="s">
        <v>543</v>
      </c>
      <c r="C639" s="2">
        <v>0</v>
      </c>
      <c r="D639" s="4">
        <v>45838</v>
      </c>
      <c r="E639" s="1"/>
    </row>
    <row r="640" spans="1:7" outlineLevel="1" x14ac:dyDescent="0.25">
      <c r="A640" s="8">
        <v>45747</v>
      </c>
      <c r="B640" s="9" t="s">
        <v>544</v>
      </c>
      <c r="C640" s="10">
        <v>2850</v>
      </c>
      <c r="D640" s="8">
        <v>45808</v>
      </c>
      <c r="E640" s="8">
        <v>45771</v>
      </c>
      <c r="F640" s="7">
        <f>E640-D640</f>
        <v>-37</v>
      </c>
      <c r="G640" s="7">
        <f>F640*C640</f>
        <v>-105450</v>
      </c>
    </row>
    <row r="641" spans="1:7" outlineLevel="1" x14ac:dyDescent="0.25">
      <c r="A641" s="8">
        <v>45747</v>
      </c>
      <c r="B641" s="9" t="s">
        <v>545</v>
      </c>
      <c r="C641" s="10">
        <v>-2850</v>
      </c>
      <c r="D641" s="8">
        <v>45808</v>
      </c>
      <c r="E641" s="8">
        <v>45771</v>
      </c>
      <c r="F641" s="7">
        <f>E641-D641</f>
        <v>-37</v>
      </c>
      <c r="G641" s="7">
        <f>F641*C641</f>
        <v>105450</v>
      </c>
    </row>
    <row r="642" spans="1:7" outlineLevel="1" x14ac:dyDescent="0.25">
      <c r="A642" s="8">
        <v>45747</v>
      </c>
      <c r="B642" s="9" t="s">
        <v>546</v>
      </c>
      <c r="C642" s="10">
        <v>2850</v>
      </c>
      <c r="D642" s="8">
        <v>45808</v>
      </c>
      <c r="E642" s="8">
        <v>45806</v>
      </c>
      <c r="F642" s="7">
        <f>E642-D642</f>
        <v>-2</v>
      </c>
      <c r="G642" s="7">
        <f>F642*C642</f>
        <v>-5700</v>
      </c>
    </row>
    <row r="643" spans="1:7" outlineLevel="1" x14ac:dyDescent="0.25">
      <c r="A643" s="8">
        <v>45707</v>
      </c>
      <c r="B643" s="9" t="s">
        <v>409</v>
      </c>
      <c r="C643" s="10">
        <v>2900</v>
      </c>
      <c r="D643" s="8">
        <v>45747</v>
      </c>
      <c r="E643" s="8">
        <v>45747</v>
      </c>
      <c r="F643" s="7">
        <f>E643-D643</f>
        <v>0</v>
      </c>
      <c r="G643" s="7">
        <f>F643*C643</f>
        <v>0</v>
      </c>
    </row>
    <row r="644" spans="1:7" customFormat="1" hidden="1" outlineLevel="1" x14ac:dyDescent="0.25">
      <c r="A644" s="4">
        <v>45656</v>
      </c>
      <c r="B644" s="5" t="s">
        <v>547</v>
      </c>
      <c r="C644" s="2">
        <v>0</v>
      </c>
      <c r="D644" s="4">
        <v>45688</v>
      </c>
      <c r="E644" s="1"/>
    </row>
    <row r="645" spans="1:7" customFormat="1" hidden="1" outlineLevel="1" x14ac:dyDescent="0.25">
      <c r="A645" s="4">
        <v>45657</v>
      </c>
      <c r="B645" s="5" t="s">
        <v>548</v>
      </c>
      <c r="C645" s="2">
        <v>0</v>
      </c>
      <c r="D645" s="4">
        <v>45688</v>
      </c>
      <c r="E645" s="1"/>
    </row>
    <row r="646" spans="1:7" customFormat="1" hidden="1" outlineLevel="1" x14ac:dyDescent="0.25">
      <c r="A646" s="4">
        <v>45688</v>
      </c>
      <c r="B646" s="5" t="s">
        <v>549</v>
      </c>
      <c r="C646" s="2">
        <v>0</v>
      </c>
      <c r="D646" s="4">
        <v>45716</v>
      </c>
      <c r="E646" s="1"/>
    </row>
    <row r="647" spans="1:7" outlineLevel="1" x14ac:dyDescent="0.25">
      <c r="A647" s="8">
        <v>45716</v>
      </c>
      <c r="B647" s="9" t="s">
        <v>550</v>
      </c>
      <c r="C647" s="10">
        <v>1040.32</v>
      </c>
      <c r="D647" s="8">
        <v>45747</v>
      </c>
      <c r="E647" s="8">
        <v>45744</v>
      </c>
      <c r="F647" s="7">
        <f t="shared" ref="F647:F674" si="36">E647-D647</f>
        <v>-3</v>
      </c>
      <c r="G647" s="7">
        <f t="shared" ref="G647:G674" si="37">F647*C647</f>
        <v>-3120.96</v>
      </c>
    </row>
    <row r="648" spans="1:7" outlineLevel="1" x14ac:dyDescent="0.25">
      <c r="A648" s="8">
        <v>45747</v>
      </c>
      <c r="B648" s="9" t="s">
        <v>551</v>
      </c>
      <c r="C648" s="10">
        <v>1049.3900000000001</v>
      </c>
      <c r="D648" s="8">
        <v>45777</v>
      </c>
      <c r="E648" s="8">
        <v>45783</v>
      </c>
      <c r="F648" s="7">
        <f t="shared" si="36"/>
        <v>6</v>
      </c>
      <c r="G648" s="7">
        <f t="shared" si="37"/>
        <v>6296.34</v>
      </c>
    </row>
    <row r="649" spans="1:7" outlineLevel="1" x14ac:dyDescent="0.25">
      <c r="A649" s="8">
        <v>45747</v>
      </c>
      <c r="B649" s="9" t="s">
        <v>552</v>
      </c>
      <c r="C649" s="10">
        <v>785.89</v>
      </c>
      <c r="D649" s="8">
        <v>45777</v>
      </c>
      <c r="E649" s="8">
        <v>45785</v>
      </c>
      <c r="F649" s="7">
        <f t="shared" si="36"/>
        <v>8</v>
      </c>
      <c r="G649" s="7">
        <f t="shared" si="37"/>
        <v>6287.12</v>
      </c>
    </row>
    <row r="650" spans="1:7" outlineLevel="1" x14ac:dyDescent="0.25">
      <c r="A650" s="8">
        <v>45747</v>
      </c>
      <c r="B650" s="9" t="s">
        <v>553</v>
      </c>
      <c r="C650" s="10">
        <v>3482.41</v>
      </c>
      <c r="D650" s="8">
        <v>45777</v>
      </c>
      <c r="E650" s="8">
        <v>45783</v>
      </c>
      <c r="F650" s="7">
        <f t="shared" si="36"/>
        <v>6</v>
      </c>
      <c r="G650" s="7">
        <f t="shared" si="37"/>
        <v>20894.46</v>
      </c>
    </row>
    <row r="651" spans="1:7" outlineLevel="1" x14ac:dyDescent="0.25">
      <c r="A651" s="8">
        <v>45747</v>
      </c>
      <c r="B651" s="9" t="s">
        <v>553</v>
      </c>
      <c r="C651" s="10">
        <v>291.92</v>
      </c>
      <c r="D651" s="8">
        <v>45777</v>
      </c>
      <c r="E651" s="8">
        <v>45783</v>
      </c>
      <c r="F651" s="7">
        <f t="shared" si="36"/>
        <v>6</v>
      </c>
      <c r="G651" s="7">
        <f t="shared" si="37"/>
        <v>1751.52</v>
      </c>
    </row>
    <row r="652" spans="1:7" outlineLevel="1" x14ac:dyDescent="0.25">
      <c r="A652" s="8">
        <v>45747</v>
      </c>
      <c r="B652" s="9" t="s">
        <v>553</v>
      </c>
      <c r="C652" s="10">
        <v>2</v>
      </c>
      <c r="D652" s="8">
        <v>45777</v>
      </c>
      <c r="E652" s="8">
        <v>45783</v>
      </c>
      <c r="F652" s="7">
        <f t="shared" si="36"/>
        <v>6</v>
      </c>
      <c r="G652" s="7">
        <f t="shared" si="37"/>
        <v>12</v>
      </c>
    </row>
    <row r="653" spans="1:7" outlineLevel="1" x14ac:dyDescent="0.25">
      <c r="A653" s="8">
        <v>45747</v>
      </c>
      <c r="B653" s="9" t="s">
        <v>554</v>
      </c>
      <c r="C653" s="10">
        <v>1013.45</v>
      </c>
      <c r="D653" s="8">
        <v>45777</v>
      </c>
      <c r="E653" s="8">
        <v>45783</v>
      </c>
      <c r="F653" s="7">
        <f t="shared" si="36"/>
        <v>6</v>
      </c>
      <c r="G653" s="7">
        <f t="shared" si="37"/>
        <v>6080.7000000000007</v>
      </c>
    </row>
    <row r="654" spans="1:7" outlineLevel="1" x14ac:dyDescent="0.25">
      <c r="A654" s="8">
        <v>45747</v>
      </c>
      <c r="B654" s="9" t="s">
        <v>554</v>
      </c>
      <c r="C654" s="10">
        <v>80.34</v>
      </c>
      <c r="D654" s="8">
        <v>45777</v>
      </c>
      <c r="E654" s="8">
        <v>45783</v>
      </c>
      <c r="F654" s="7">
        <f t="shared" si="36"/>
        <v>6</v>
      </c>
      <c r="G654" s="7">
        <f t="shared" si="37"/>
        <v>482.04</v>
      </c>
    </row>
    <row r="655" spans="1:7" outlineLevel="1" x14ac:dyDescent="0.25">
      <c r="A655" s="8">
        <v>45747</v>
      </c>
      <c r="B655" s="9" t="s">
        <v>554</v>
      </c>
      <c r="C655" s="10">
        <v>2</v>
      </c>
      <c r="D655" s="8">
        <v>45777</v>
      </c>
      <c r="E655" s="8">
        <v>45783</v>
      </c>
      <c r="F655" s="7">
        <f t="shared" si="36"/>
        <v>6</v>
      </c>
      <c r="G655" s="7">
        <f t="shared" si="37"/>
        <v>12</v>
      </c>
    </row>
    <row r="656" spans="1:7" outlineLevel="1" x14ac:dyDescent="0.25">
      <c r="A656" s="8">
        <v>45747</v>
      </c>
      <c r="B656" s="9" t="s">
        <v>555</v>
      </c>
      <c r="C656" s="10">
        <v>1052.8499999999999</v>
      </c>
      <c r="D656" s="8">
        <v>45777</v>
      </c>
      <c r="E656" s="8">
        <v>45783</v>
      </c>
      <c r="F656" s="7">
        <f t="shared" si="36"/>
        <v>6</v>
      </c>
      <c r="G656" s="7">
        <f t="shared" si="37"/>
        <v>6317.0999999999995</v>
      </c>
    </row>
    <row r="657" spans="1:7" outlineLevel="1" x14ac:dyDescent="0.25">
      <c r="A657" s="8">
        <v>45747</v>
      </c>
      <c r="B657" s="9" t="s">
        <v>555</v>
      </c>
      <c r="C657" s="10">
        <v>79.17</v>
      </c>
      <c r="D657" s="8">
        <v>45777</v>
      </c>
      <c r="E657" s="8">
        <v>45783</v>
      </c>
      <c r="F657" s="7">
        <f t="shared" si="36"/>
        <v>6</v>
      </c>
      <c r="G657" s="7">
        <f t="shared" si="37"/>
        <v>475.02</v>
      </c>
    </row>
    <row r="658" spans="1:7" outlineLevel="1" x14ac:dyDescent="0.25">
      <c r="A658" s="8">
        <v>45747</v>
      </c>
      <c r="B658" s="9" t="s">
        <v>555</v>
      </c>
      <c r="C658" s="10">
        <v>2</v>
      </c>
      <c r="D658" s="8">
        <v>45777</v>
      </c>
      <c r="E658" s="8">
        <v>45783</v>
      </c>
      <c r="F658" s="7">
        <f t="shared" si="36"/>
        <v>6</v>
      </c>
      <c r="G658" s="7">
        <f t="shared" si="37"/>
        <v>12</v>
      </c>
    </row>
    <row r="659" spans="1:7" outlineLevel="1" x14ac:dyDescent="0.25">
      <c r="A659" s="8">
        <v>45747</v>
      </c>
      <c r="B659" s="9" t="s">
        <v>556</v>
      </c>
      <c r="C659" s="10">
        <v>779.61</v>
      </c>
      <c r="D659" s="8">
        <v>45777</v>
      </c>
      <c r="E659" s="8">
        <v>45783</v>
      </c>
      <c r="F659" s="7">
        <f t="shared" si="36"/>
        <v>6</v>
      </c>
      <c r="G659" s="7">
        <f t="shared" si="37"/>
        <v>4677.66</v>
      </c>
    </row>
    <row r="660" spans="1:7" outlineLevel="1" x14ac:dyDescent="0.25">
      <c r="A660" s="8">
        <v>45747</v>
      </c>
      <c r="B660" s="9" t="s">
        <v>557</v>
      </c>
      <c r="C660" s="10">
        <v>50.74</v>
      </c>
      <c r="D660" s="8">
        <v>45777</v>
      </c>
      <c r="E660" s="8">
        <v>45783</v>
      </c>
      <c r="F660" s="7">
        <f t="shared" si="36"/>
        <v>6</v>
      </c>
      <c r="G660" s="7">
        <f t="shared" si="37"/>
        <v>304.44</v>
      </c>
    </row>
    <row r="661" spans="1:7" outlineLevel="1" x14ac:dyDescent="0.25">
      <c r="A661" s="8">
        <v>45777</v>
      </c>
      <c r="B661" s="9" t="s">
        <v>558</v>
      </c>
      <c r="C661" s="10">
        <v>1048.52</v>
      </c>
      <c r="D661" s="8">
        <v>45808</v>
      </c>
      <c r="E661" s="8">
        <v>45820</v>
      </c>
      <c r="F661" s="7">
        <f t="shared" si="36"/>
        <v>12</v>
      </c>
      <c r="G661" s="7">
        <f t="shared" si="37"/>
        <v>12582.24</v>
      </c>
    </row>
    <row r="662" spans="1:7" outlineLevel="1" x14ac:dyDescent="0.25">
      <c r="A662" s="8">
        <v>45777</v>
      </c>
      <c r="B662" s="9" t="s">
        <v>558</v>
      </c>
      <c r="C662" s="10">
        <v>2</v>
      </c>
      <c r="D662" s="8">
        <v>45808</v>
      </c>
      <c r="E662" s="8">
        <v>45820</v>
      </c>
      <c r="F662" s="7">
        <f t="shared" si="36"/>
        <v>12</v>
      </c>
      <c r="G662" s="7">
        <f t="shared" si="37"/>
        <v>24</v>
      </c>
    </row>
    <row r="663" spans="1:7" outlineLevel="1" x14ac:dyDescent="0.25">
      <c r="A663" s="8">
        <v>45777</v>
      </c>
      <c r="B663" s="9" t="s">
        <v>559</v>
      </c>
      <c r="C663" s="10">
        <v>855.27</v>
      </c>
      <c r="D663" s="8">
        <v>45808</v>
      </c>
      <c r="E663" s="8">
        <v>45820</v>
      </c>
      <c r="F663" s="7">
        <f t="shared" si="36"/>
        <v>12</v>
      </c>
      <c r="G663" s="7">
        <f t="shared" si="37"/>
        <v>10263.24</v>
      </c>
    </row>
    <row r="664" spans="1:7" outlineLevel="1" x14ac:dyDescent="0.25">
      <c r="A664" s="8">
        <v>45777</v>
      </c>
      <c r="B664" s="9" t="s">
        <v>559</v>
      </c>
      <c r="C664" s="10">
        <v>79.17</v>
      </c>
      <c r="D664" s="8">
        <v>45808</v>
      </c>
      <c r="E664" s="8">
        <v>45820</v>
      </c>
      <c r="F664" s="7">
        <f t="shared" si="36"/>
        <v>12</v>
      </c>
      <c r="G664" s="7">
        <f t="shared" si="37"/>
        <v>950.04</v>
      </c>
    </row>
    <row r="665" spans="1:7" outlineLevel="1" x14ac:dyDescent="0.25">
      <c r="A665" s="8">
        <v>45777</v>
      </c>
      <c r="B665" s="9" t="s">
        <v>559</v>
      </c>
      <c r="C665" s="10">
        <v>2</v>
      </c>
      <c r="D665" s="8">
        <v>45808</v>
      </c>
      <c r="E665" s="8">
        <v>45820</v>
      </c>
      <c r="F665" s="7">
        <f t="shared" si="36"/>
        <v>12</v>
      </c>
      <c r="G665" s="7">
        <f t="shared" si="37"/>
        <v>24</v>
      </c>
    </row>
    <row r="666" spans="1:7" outlineLevel="1" x14ac:dyDescent="0.25">
      <c r="A666" s="8">
        <v>45777</v>
      </c>
      <c r="B666" s="9" t="s">
        <v>560</v>
      </c>
      <c r="C666" s="10">
        <v>972.53</v>
      </c>
      <c r="D666" s="8">
        <v>45808</v>
      </c>
      <c r="E666" s="8">
        <v>45820</v>
      </c>
      <c r="F666" s="7">
        <f t="shared" si="36"/>
        <v>12</v>
      </c>
      <c r="G666" s="7">
        <f t="shared" si="37"/>
        <v>11670.36</v>
      </c>
    </row>
    <row r="667" spans="1:7" outlineLevel="1" x14ac:dyDescent="0.25">
      <c r="A667" s="8">
        <v>45777</v>
      </c>
      <c r="B667" s="9" t="s">
        <v>560</v>
      </c>
      <c r="C667" s="10">
        <v>77.66</v>
      </c>
      <c r="D667" s="8">
        <v>45808</v>
      </c>
      <c r="E667" s="8">
        <v>45820</v>
      </c>
      <c r="F667" s="7">
        <f t="shared" si="36"/>
        <v>12</v>
      </c>
      <c r="G667" s="7">
        <f t="shared" si="37"/>
        <v>931.92</v>
      </c>
    </row>
    <row r="668" spans="1:7" outlineLevel="1" x14ac:dyDescent="0.25">
      <c r="A668" s="8">
        <v>45777</v>
      </c>
      <c r="B668" s="9" t="s">
        <v>560</v>
      </c>
      <c r="C668" s="10">
        <v>2</v>
      </c>
      <c r="D668" s="8">
        <v>45808</v>
      </c>
      <c r="E668" s="8">
        <v>45820</v>
      </c>
      <c r="F668" s="7">
        <f t="shared" si="36"/>
        <v>12</v>
      </c>
      <c r="G668" s="7">
        <f t="shared" si="37"/>
        <v>24</v>
      </c>
    </row>
    <row r="669" spans="1:7" outlineLevel="1" x14ac:dyDescent="0.25">
      <c r="A669" s="8">
        <v>45777</v>
      </c>
      <c r="B669" s="9" t="s">
        <v>561</v>
      </c>
      <c r="C669" s="10">
        <v>3383.95</v>
      </c>
      <c r="D669" s="8">
        <v>45808</v>
      </c>
      <c r="E669" s="8">
        <v>45820</v>
      </c>
      <c r="F669" s="7">
        <f t="shared" si="36"/>
        <v>12</v>
      </c>
      <c r="G669" s="7">
        <f t="shared" si="37"/>
        <v>40607.399999999994</v>
      </c>
    </row>
    <row r="670" spans="1:7" outlineLevel="1" x14ac:dyDescent="0.25">
      <c r="A670" s="8">
        <v>45777</v>
      </c>
      <c r="B670" s="9" t="s">
        <v>561</v>
      </c>
      <c r="C670" s="10">
        <v>306.16000000000003</v>
      </c>
      <c r="D670" s="8">
        <v>45808</v>
      </c>
      <c r="E670" s="8">
        <v>45820</v>
      </c>
      <c r="F670" s="7">
        <f t="shared" si="36"/>
        <v>12</v>
      </c>
      <c r="G670" s="7">
        <f t="shared" si="37"/>
        <v>3673.92</v>
      </c>
    </row>
    <row r="671" spans="1:7" outlineLevel="1" x14ac:dyDescent="0.25">
      <c r="A671" s="8">
        <v>45777</v>
      </c>
      <c r="B671" s="9" t="s">
        <v>561</v>
      </c>
      <c r="C671" s="10">
        <v>2</v>
      </c>
      <c r="D671" s="8">
        <v>45808</v>
      </c>
      <c r="E671" s="8">
        <v>45820</v>
      </c>
      <c r="F671" s="7">
        <f t="shared" si="36"/>
        <v>12</v>
      </c>
      <c r="G671" s="7">
        <f t="shared" si="37"/>
        <v>24</v>
      </c>
    </row>
    <row r="672" spans="1:7" outlineLevel="1" x14ac:dyDescent="0.25">
      <c r="A672" s="8">
        <v>45808</v>
      </c>
      <c r="B672" s="9" t="s">
        <v>562</v>
      </c>
      <c r="C672" s="10">
        <v>1893.38</v>
      </c>
      <c r="D672" s="8">
        <v>45838</v>
      </c>
      <c r="E672" s="8">
        <v>45835</v>
      </c>
      <c r="F672" s="7">
        <f t="shared" si="36"/>
        <v>-3</v>
      </c>
      <c r="G672" s="7">
        <f t="shared" si="37"/>
        <v>-5680.14</v>
      </c>
    </row>
    <row r="673" spans="1:7" outlineLevel="1" x14ac:dyDescent="0.25">
      <c r="A673" s="8">
        <v>45808</v>
      </c>
      <c r="B673" s="9" t="s">
        <v>562</v>
      </c>
      <c r="C673" s="10">
        <v>167.32</v>
      </c>
      <c r="D673" s="8">
        <v>45838</v>
      </c>
      <c r="E673" s="8">
        <v>45835</v>
      </c>
      <c r="F673" s="7">
        <f t="shared" si="36"/>
        <v>-3</v>
      </c>
      <c r="G673" s="7">
        <f t="shared" si="37"/>
        <v>-501.96</v>
      </c>
    </row>
    <row r="674" spans="1:7" outlineLevel="1" x14ac:dyDescent="0.25">
      <c r="A674" s="8">
        <v>45808</v>
      </c>
      <c r="B674" s="9" t="s">
        <v>562</v>
      </c>
      <c r="C674" s="10">
        <v>2</v>
      </c>
      <c r="D674" s="8">
        <v>45838</v>
      </c>
      <c r="E674" s="8">
        <v>45835</v>
      </c>
      <c r="F674" s="7">
        <f t="shared" si="36"/>
        <v>-3</v>
      </c>
      <c r="G674" s="7">
        <f t="shared" si="37"/>
        <v>-6</v>
      </c>
    </row>
    <row r="675" spans="1:7" customFormat="1" hidden="1" outlineLevel="1" x14ac:dyDescent="0.25">
      <c r="A675" s="4">
        <v>45808</v>
      </c>
      <c r="B675" s="5" t="s">
        <v>563</v>
      </c>
      <c r="C675" s="2">
        <v>0</v>
      </c>
      <c r="D675" s="4">
        <v>45838</v>
      </c>
      <c r="E675" s="1"/>
    </row>
    <row r="676" spans="1:7" customFormat="1" hidden="1" outlineLevel="1" x14ac:dyDescent="0.25">
      <c r="A676" s="4">
        <v>45808</v>
      </c>
      <c r="B676" s="5" t="s">
        <v>563</v>
      </c>
      <c r="C676" s="2">
        <v>0</v>
      </c>
      <c r="D676" s="4">
        <v>45838</v>
      </c>
      <c r="E676" s="1"/>
    </row>
    <row r="677" spans="1:7" customFormat="1" hidden="1" x14ac:dyDescent="0.25">
      <c r="A677" s="3"/>
      <c r="B677" s="3"/>
      <c r="C677" s="6">
        <f>SUBTOTAL(9,C678:C678)</f>
        <v>0</v>
      </c>
      <c r="D677" s="3"/>
      <c r="E677" s="3"/>
    </row>
    <row r="678" spans="1:7" customFormat="1" hidden="1" outlineLevel="1" x14ac:dyDescent="0.25">
      <c r="A678" s="4">
        <v>45807</v>
      </c>
      <c r="B678" s="5" t="s">
        <v>564</v>
      </c>
      <c r="C678" s="2">
        <v>0</v>
      </c>
      <c r="D678" s="4">
        <v>45838</v>
      </c>
      <c r="E678" s="1"/>
    </row>
    <row r="679" spans="1:7" outlineLevel="1" x14ac:dyDescent="0.25">
      <c r="A679" s="8">
        <v>45777</v>
      </c>
      <c r="B679" s="9" t="s">
        <v>565</v>
      </c>
      <c r="C679" s="10">
        <v>14800</v>
      </c>
      <c r="D679" s="8">
        <v>45808</v>
      </c>
      <c r="E679" s="8">
        <v>45832</v>
      </c>
      <c r="F679" s="7">
        <f>E679-D679</f>
        <v>24</v>
      </c>
      <c r="G679" s="7">
        <f>F679*C679</f>
        <v>355200</v>
      </c>
    </row>
    <row r="680" spans="1:7" outlineLevel="1" x14ac:dyDescent="0.25">
      <c r="A680" s="8">
        <v>45764</v>
      </c>
      <c r="B680" s="9" t="s">
        <v>566</v>
      </c>
      <c r="C680" s="10">
        <v>605</v>
      </c>
      <c r="D680" s="8">
        <v>45808</v>
      </c>
      <c r="E680" s="8">
        <v>45807</v>
      </c>
      <c r="F680" s="7">
        <f>E680-D680</f>
        <v>-1</v>
      </c>
      <c r="G680" s="7">
        <f>F680*C680</f>
        <v>-605</v>
      </c>
    </row>
    <row r="681" spans="1:7" customFormat="1" hidden="1" x14ac:dyDescent="0.25">
      <c r="A681" s="3"/>
      <c r="B681" s="3"/>
      <c r="C681" s="6">
        <f>SUBTOTAL(9,C682:C683)</f>
        <v>0</v>
      </c>
      <c r="D681" s="3"/>
      <c r="E681" s="3"/>
    </row>
    <row r="682" spans="1:7" customFormat="1" hidden="1" outlineLevel="1" x14ac:dyDescent="0.25">
      <c r="A682" s="4">
        <v>45818</v>
      </c>
      <c r="B682" s="5" t="s">
        <v>567</v>
      </c>
      <c r="C682" s="2">
        <v>0</v>
      </c>
      <c r="D682" s="4">
        <v>45848</v>
      </c>
      <c r="E682" s="1"/>
    </row>
    <row r="683" spans="1:7" customFormat="1" hidden="1" outlineLevel="1" x14ac:dyDescent="0.25">
      <c r="A683" s="4">
        <v>45818</v>
      </c>
      <c r="B683" s="5" t="s">
        <v>567</v>
      </c>
      <c r="C683" s="2">
        <v>0</v>
      </c>
      <c r="D683" s="4">
        <v>45848</v>
      </c>
      <c r="E683" s="1"/>
    </row>
    <row r="684" spans="1:7" customFormat="1" hidden="1" outlineLevel="1" x14ac:dyDescent="0.25">
      <c r="A684" s="4">
        <v>45427</v>
      </c>
      <c r="B684" s="5" t="s">
        <v>568</v>
      </c>
      <c r="C684" s="2">
        <v>0</v>
      </c>
      <c r="D684" s="4">
        <v>45455</v>
      </c>
      <c r="E684" s="1"/>
    </row>
    <row r="685" spans="1:7" outlineLevel="1" x14ac:dyDescent="0.25">
      <c r="A685" s="8">
        <v>45730</v>
      </c>
      <c r="B685" s="9" t="s">
        <v>569</v>
      </c>
      <c r="C685" s="10">
        <v>20.55</v>
      </c>
      <c r="D685" s="8">
        <v>45758</v>
      </c>
      <c r="E685" s="8">
        <v>45749</v>
      </c>
      <c r="F685" s="7">
        <f t="shared" ref="F685:F691" si="38">E685-D685</f>
        <v>-9</v>
      </c>
      <c r="G685" s="7">
        <f t="shared" ref="G685:G691" si="39">F685*C685</f>
        <v>-184.95000000000002</v>
      </c>
    </row>
    <row r="686" spans="1:7" outlineLevel="1" x14ac:dyDescent="0.25">
      <c r="A686" s="8">
        <v>45730</v>
      </c>
      <c r="B686" s="9" t="s">
        <v>570</v>
      </c>
      <c r="C686" s="10">
        <v>18.489999999999998</v>
      </c>
      <c r="D686" s="8">
        <v>45758</v>
      </c>
      <c r="E686" s="8">
        <v>45749</v>
      </c>
      <c r="F686" s="7">
        <f t="shared" si="38"/>
        <v>-9</v>
      </c>
      <c r="G686" s="7">
        <f t="shared" si="39"/>
        <v>-166.41</v>
      </c>
    </row>
    <row r="687" spans="1:7" outlineLevel="1" x14ac:dyDescent="0.25">
      <c r="A687" s="8">
        <v>45730</v>
      </c>
      <c r="B687" s="9" t="s">
        <v>571</v>
      </c>
      <c r="C687" s="10">
        <v>20.55</v>
      </c>
      <c r="D687" s="8">
        <v>45758</v>
      </c>
      <c r="E687" s="8">
        <v>45749</v>
      </c>
      <c r="F687" s="7">
        <f t="shared" si="38"/>
        <v>-9</v>
      </c>
      <c r="G687" s="7">
        <f t="shared" si="39"/>
        <v>-184.95000000000002</v>
      </c>
    </row>
    <row r="688" spans="1:7" outlineLevel="1" x14ac:dyDescent="0.25">
      <c r="A688" s="8">
        <v>45730</v>
      </c>
      <c r="B688" s="9" t="s">
        <v>572</v>
      </c>
      <c r="C688" s="10">
        <v>72.55</v>
      </c>
      <c r="D688" s="8">
        <v>45758</v>
      </c>
      <c r="E688" s="8">
        <v>45749</v>
      </c>
      <c r="F688" s="7">
        <f t="shared" si="38"/>
        <v>-9</v>
      </c>
      <c r="G688" s="7">
        <f t="shared" si="39"/>
        <v>-652.94999999999993</v>
      </c>
    </row>
    <row r="689" spans="1:7" outlineLevel="1" x14ac:dyDescent="0.25">
      <c r="A689" s="8">
        <v>45730</v>
      </c>
      <c r="B689" s="9" t="s">
        <v>573</v>
      </c>
      <c r="C689" s="10">
        <v>21.94</v>
      </c>
      <c r="D689" s="8">
        <v>45758</v>
      </c>
      <c r="E689" s="8">
        <v>45749</v>
      </c>
      <c r="F689" s="7">
        <f t="shared" si="38"/>
        <v>-9</v>
      </c>
      <c r="G689" s="7">
        <f t="shared" si="39"/>
        <v>-197.46</v>
      </c>
    </row>
    <row r="690" spans="1:7" outlineLevel="1" x14ac:dyDescent="0.25">
      <c r="A690" s="8">
        <v>45730</v>
      </c>
      <c r="B690" s="9" t="s">
        <v>574</v>
      </c>
      <c r="C690" s="10">
        <v>1308.52</v>
      </c>
      <c r="D690" s="8">
        <v>45758</v>
      </c>
      <c r="E690" s="8">
        <v>45785</v>
      </c>
      <c r="F690" s="7">
        <f t="shared" si="38"/>
        <v>27</v>
      </c>
      <c r="G690" s="7">
        <f t="shared" si="39"/>
        <v>35330.04</v>
      </c>
    </row>
    <row r="691" spans="1:7" outlineLevel="1" x14ac:dyDescent="0.25">
      <c r="A691" s="8">
        <v>45730</v>
      </c>
      <c r="B691" s="9" t="s">
        <v>574</v>
      </c>
      <c r="C691" s="10">
        <v>921.92</v>
      </c>
      <c r="D691" s="8">
        <v>45758</v>
      </c>
      <c r="E691" s="8">
        <v>45777</v>
      </c>
      <c r="F691" s="7">
        <f t="shared" si="38"/>
        <v>19</v>
      </c>
      <c r="G691" s="7">
        <f t="shared" si="39"/>
        <v>17516.48</v>
      </c>
    </row>
    <row r="692" spans="1:7" customFormat="1" hidden="1" outlineLevel="1" x14ac:dyDescent="0.25">
      <c r="A692" s="4">
        <v>45729</v>
      </c>
      <c r="B692" s="5" t="s">
        <v>575</v>
      </c>
      <c r="C692" s="2">
        <v>0</v>
      </c>
      <c r="D692" s="4">
        <v>45777</v>
      </c>
      <c r="E692" s="1"/>
    </row>
    <row r="693" spans="1:7" outlineLevel="1" x14ac:dyDescent="0.25">
      <c r="A693" s="8">
        <v>45749</v>
      </c>
      <c r="B693" s="9" t="s">
        <v>576</v>
      </c>
      <c r="C693" s="10">
        <v>419.68</v>
      </c>
      <c r="D693" s="8">
        <v>45777</v>
      </c>
      <c r="E693" s="8">
        <v>45784</v>
      </c>
      <c r="F693" s="7">
        <f t="shared" ref="F693:F700" si="40">E693-D693</f>
        <v>7</v>
      </c>
      <c r="G693" s="7">
        <f t="shared" ref="G693:G700" si="41">F693*C693</f>
        <v>2937.76</v>
      </c>
    </row>
    <row r="694" spans="1:7" outlineLevel="1" x14ac:dyDescent="0.25">
      <c r="A694" s="8">
        <v>45758</v>
      </c>
      <c r="B694" s="9" t="s">
        <v>577</v>
      </c>
      <c r="C694" s="10">
        <v>-921.92</v>
      </c>
      <c r="D694" s="8">
        <v>45786</v>
      </c>
      <c r="E694" s="8">
        <v>45777</v>
      </c>
      <c r="F694" s="7">
        <f t="shared" si="40"/>
        <v>-9</v>
      </c>
      <c r="G694" s="7">
        <f t="shared" si="41"/>
        <v>8297.2799999999988</v>
      </c>
    </row>
    <row r="695" spans="1:7" outlineLevel="1" x14ac:dyDescent="0.25">
      <c r="A695" s="8">
        <v>45761</v>
      </c>
      <c r="B695" s="9" t="s">
        <v>578</v>
      </c>
      <c r="C695" s="10">
        <v>-7.72</v>
      </c>
      <c r="D695" s="8">
        <v>45789</v>
      </c>
      <c r="E695" s="8">
        <v>45790</v>
      </c>
      <c r="F695" s="7">
        <f t="shared" si="40"/>
        <v>1</v>
      </c>
      <c r="G695" s="7">
        <f t="shared" si="41"/>
        <v>-7.72</v>
      </c>
    </row>
    <row r="696" spans="1:7" outlineLevel="1" x14ac:dyDescent="0.25">
      <c r="A696" s="8">
        <v>45749</v>
      </c>
      <c r="B696" s="9" t="s">
        <v>579</v>
      </c>
      <c r="C696" s="10">
        <v>111.06</v>
      </c>
      <c r="D696" s="8">
        <v>45777</v>
      </c>
      <c r="E696" s="8">
        <v>45749</v>
      </c>
      <c r="F696" s="7">
        <f t="shared" si="40"/>
        <v>-28</v>
      </c>
      <c r="G696" s="7">
        <f t="shared" si="41"/>
        <v>-3109.6800000000003</v>
      </c>
    </row>
    <row r="697" spans="1:7" outlineLevel="1" x14ac:dyDescent="0.25">
      <c r="A697" s="8">
        <v>45749</v>
      </c>
      <c r="B697" s="9" t="s">
        <v>580</v>
      </c>
      <c r="C697" s="10">
        <v>708.39</v>
      </c>
      <c r="D697" s="8">
        <v>45777</v>
      </c>
      <c r="E697" s="8">
        <v>45749</v>
      </c>
      <c r="F697" s="7">
        <f t="shared" si="40"/>
        <v>-28</v>
      </c>
      <c r="G697" s="7">
        <f t="shared" si="41"/>
        <v>-19834.919999999998</v>
      </c>
    </row>
    <row r="698" spans="1:7" outlineLevel="1" x14ac:dyDescent="0.25">
      <c r="A698" s="8">
        <v>45790</v>
      </c>
      <c r="B698" s="9" t="s">
        <v>581</v>
      </c>
      <c r="C698" s="10">
        <v>668.53</v>
      </c>
      <c r="D698" s="8">
        <v>45818</v>
      </c>
      <c r="E698" s="8">
        <v>45813</v>
      </c>
      <c r="F698" s="7">
        <f t="shared" si="40"/>
        <v>-5</v>
      </c>
      <c r="G698" s="7">
        <f t="shared" si="41"/>
        <v>-3342.6499999999996</v>
      </c>
    </row>
    <row r="699" spans="1:7" outlineLevel="1" x14ac:dyDescent="0.25">
      <c r="A699" s="8">
        <v>45790</v>
      </c>
      <c r="B699" s="9" t="s">
        <v>582</v>
      </c>
      <c r="C699" s="10">
        <v>4.82</v>
      </c>
      <c r="D699" s="8">
        <v>45818</v>
      </c>
      <c r="E699" s="8">
        <v>45811</v>
      </c>
      <c r="F699" s="7">
        <f t="shared" si="40"/>
        <v>-7</v>
      </c>
      <c r="G699" s="7">
        <f t="shared" si="41"/>
        <v>-33.74</v>
      </c>
    </row>
    <row r="700" spans="1:7" outlineLevel="1" x14ac:dyDescent="0.25">
      <c r="A700" s="8">
        <v>45790</v>
      </c>
      <c r="B700" s="9" t="s">
        <v>583</v>
      </c>
      <c r="C700" s="10">
        <v>24.89</v>
      </c>
      <c r="D700" s="8">
        <v>45818</v>
      </c>
      <c r="E700" s="8">
        <v>45811</v>
      </c>
      <c r="F700" s="7">
        <f t="shared" si="40"/>
        <v>-7</v>
      </c>
      <c r="G700" s="7">
        <f t="shared" si="41"/>
        <v>-174.23000000000002</v>
      </c>
    </row>
    <row r="701" spans="1:7" customFormat="1" hidden="1" outlineLevel="1" x14ac:dyDescent="0.25">
      <c r="A701" s="4">
        <v>45790</v>
      </c>
      <c r="B701" s="5" t="s">
        <v>584</v>
      </c>
      <c r="C701" s="2">
        <v>0</v>
      </c>
      <c r="D701" s="4">
        <v>45818</v>
      </c>
      <c r="E701" s="4">
        <v>45819</v>
      </c>
    </row>
    <row r="702" spans="1:7" outlineLevel="1" x14ac:dyDescent="0.25">
      <c r="A702" s="8">
        <v>45790</v>
      </c>
      <c r="B702" s="9" t="s">
        <v>585</v>
      </c>
      <c r="C702" s="10">
        <v>14.58</v>
      </c>
      <c r="D702" s="8">
        <v>45818</v>
      </c>
      <c r="E702" s="8">
        <v>45811</v>
      </c>
      <c r="F702" s="7">
        <f>E702-D702</f>
        <v>-7</v>
      </c>
      <c r="G702" s="7">
        <f>F702*C702</f>
        <v>-102.06</v>
      </c>
    </row>
    <row r="703" spans="1:7" customFormat="1" hidden="1" outlineLevel="1" x14ac:dyDescent="0.25">
      <c r="A703" s="4">
        <v>45831</v>
      </c>
      <c r="B703" s="5" t="s">
        <v>586</v>
      </c>
      <c r="C703" s="2">
        <v>0</v>
      </c>
      <c r="D703" s="4">
        <v>45869</v>
      </c>
      <c r="E703" s="1"/>
    </row>
    <row r="704" spans="1:7" customFormat="1" hidden="1" outlineLevel="1" x14ac:dyDescent="0.25">
      <c r="A704" s="4">
        <v>45831</v>
      </c>
      <c r="B704" s="5" t="s">
        <v>587</v>
      </c>
      <c r="C704" s="2">
        <v>0</v>
      </c>
      <c r="D704" s="4">
        <v>45869</v>
      </c>
      <c r="E704" s="1"/>
    </row>
    <row r="705" spans="1:7" customFormat="1" hidden="1" outlineLevel="1" x14ac:dyDescent="0.25">
      <c r="A705" s="4">
        <v>45834</v>
      </c>
      <c r="B705" s="5" t="s">
        <v>588</v>
      </c>
      <c r="C705" s="2">
        <v>0</v>
      </c>
      <c r="D705" s="4">
        <v>45869</v>
      </c>
      <c r="E705" s="1"/>
    </row>
    <row r="706" spans="1:7" outlineLevel="1" x14ac:dyDescent="0.25">
      <c r="A706" s="8">
        <v>45685</v>
      </c>
      <c r="B706" s="9" t="s">
        <v>589</v>
      </c>
      <c r="C706" s="10">
        <v>13261.67</v>
      </c>
      <c r="D706" s="8">
        <v>45705</v>
      </c>
      <c r="E706" s="8">
        <v>45757</v>
      </c>
      <c r="F706" s="7">
        <f>E706-D706</f>
        <v>52</v>
      </c>
      <c r="G706" s="7">
        <f>F706*C706</f>
        <v>689606.84</v>
      </c>
    </row>
    <row r="707" spans="1:7" outlineLevel="1" x14ac:dyDescent="0.25">
      <c r="A707" s="8">
        <v>45745</v>
      </c>
      <c r="B707" s="9" t="s">
        <v>590</v>
      </c>
      <c r="C707" s="10">
        <v>1405.14</v>
      </c>
      <c r="D707" s="8">
        <v>45765</v>
      </c>
      <c r="E707" s="8">
        <v>45834</v>
      </c>
      <c r="F707" s="7">
        <f>E707-D707</f>
        <v>69</v>
      </c>
      <c r="G707" s="7">
        <f>F707*C707</f>
        <v>96954.66</v>
      </c>
    </row>
    <row r="708" spans="1:7" outlineLevel="1" x14ac:dyDescent="0.25">
      <c r="A708" s="8">
        <v>45748</v>
      </c>
      <c r="B708" s="9" t="s">
        <v>591</v>
      </c>
      <c r="C708" s="10">
        <v>-13261.67</v>
      </c>
      <c r="D708" s="8">
        <v>45808</v>
      </c>
      <c r="E708" s="8">
        <v>45757</v>
      </c>
      <c r="F708" s="7">
        <f>E708-D708</f>
        <v>-51</v>
      </c>
      <c r="G708" s="7">
        <f>F708*C708</f>
        <v>676345.17</v>
      </c>
    </row>
    <row r="709" spans="1:7" outlineLevel="1" x14ac:dyDescent="0.25">
      <c r="A709" s="8">
        <v>45745</v>
      </c>
      <c r="B709" s="9" t="s">
        <v>592</v>
      </c>
      <c r="C709" s="10">
        <v>22237.29</v>
      </c>
      <c r="D709" s="8">
        <v>45765</v>
      </c>
      <c r="E709" s="8">
        <v>45782</v>
      </c>
      <c r="F709" s="7">
        <f>E709-D709</f>
        <v>17</v>
      </c>
      <c r="G709" s="7">
        <f>F709*C709</f>
        <v>378033.93</v>
      </c>
    </row>
    <row r="710" spans="1:7" customFormat="1" hidden="1" outlineLevel="1" x14ac:dyDescent="0.25">
      <c r="A710" s="4">
        <v>45790</v>
      </c>
      <c r="B710" s="5" t="s">
        <v>593</v>
      </c>
      <c r="C710" s="2">
        <v>0</v>
      </c>
      <c r="D710" s="4">
        <v>45822</v>
      </c>
      <c r="E710" s="4">
        <v>45807</v>
      </c>
    </row>
    <row r="711" spans="1:7" customFormat="1" hidden="1" outlineLevel="1" x14ac:dyDescent="0.25">
      <c r="A711" s="4">
        <v>45805</v>
      </c>
      <c r="B711" s="5" t="s">
        <v>594</v>
      </c>
      <c r="C711" s="2">
        <v>0</v>
      </c>
      <c r="D711" s="4">
        <v>45825</v>
      </c>
      <c r="E711" s="1"/>
    </row>
    <row r="712" spans="1:7" outlineLevel="1" x14ac:dyDescent="0.25">
      <c r="A712" s="8">
        <v>45805</v>
      </c>
      <c r="B712" s="9" t="s">
        <v>595</v>
      </c>
      <c r="C712" s="10">
        <v>20467.34</v>
      </c>
      <c r="D712" s="8">
        <v>45825</v>
      </c>
      <c r="E712" s="8">
        <v>45831</v>
      </c>
      <c r="F712" s="7">
        <f>E712-D712</f>
        <v>6</v>
      </c>
      <c r="G712" s="7">
        <f>F712*C712</f>
        <v>122804.04000000001</v>
      </c>
    </row>
    <row r="713" spans="1:7" outlineLevel="1" x14ac:dyDescent="0.25">
      <c r="A713" s="8">
        <v>45701</v>
      </c>
      <c r="B713" s="9" t="s">
        <v>596</v>
      </c>
      <c r="C713" s="10">
        <v>5766</v>
      </c>
      <c r="D713" s="8">
        <v>45777</v>
      </c>
      <c r="E713" s="8">
        <v>45771</v>
      </c>
      <c r="F713" s="7">
        <f>E713-D713</f>
        <v>-6</v>
      </c>
      <c r="G713" s="7">
        <f>F713*C713</f>
        <v>-34596</v>
      </c>
    </row>
    <row r="714" spans="1:7" outlineLevel="1" x14ac:dyDescent="0.25">
      <c r="A714" s="8">
        <v>45701</v>
      </c>
      <c r="B714" s="9" t="s">
        <v>597</v>
      </c>
      <c r="C714" s="10">
        <v>2058</v>
      </c>
      <c r="D714" s="8">
        <v>45777</v>
      </c>
      <c r="E714" s="8">
        <v>45771</v>
      </c>
      <c r="F714" s="7">
        <f>E714-D714</f>
        <v>-6</v>
      </c>
      <c r="G714" s="7">
        <f>F714*C714</f>
        <v>-12348</v>
      </c>
    </row>
    <row r="715" spans="1:7" customFormat="1" hidden="1" collapsed="1" x14ac:dyDescent="0.25">
      <c r="A715" s="3"/>
      <c r="B715" s="3"/>
      <c r="C715" s="6">
        <f>SUBTOTAL(9,C716:C718)</f>
        <v>0</v>
      </c>
      <c r="D715" s="3"/>
      <c r="E715" s="3"/>
    </row>
    <row r="716" spans="1:7" customFormat="1" hidden="1" outlineLevel="1" x14ac:dyDescent="0.25">
      <c r="A716" s="4">
        <v>44922</v>
      </c>
      <c r="B716" s="5" t="s">
        <v>598</v>
      </c>
      <c r="C716" s="2">
        <v>0</v>
      </c>
      <c r="D716" s="4">
        <v>44957</v>
      </c>
      <c r="E716" s="1"/>
    </row>
    <row r="717" spans="1:7" customFormat="1" hidden="1" outlineLevel="1" x14ac:dyDescent="0.25">
      <c r="A717" s="4">
        <v>44922</v>
      </c>
      <c r="B717" s="5" t="s">
        <v>599</v>
      </c>
      <c r="C717" s="2">
        <v>0</v>
      </c>
      <c r="D717" s="4">
        <v>44957</v>
      </c>
      <c r="E717" s="1"/>
    </row>
    <row r="718" spans="1:7" customFormat="1" hidden="1" outlineLevel="1" x14ac:dyDescent="0.25">
      <c r="A718" s="4">
        <v>44922</v>
      </c>
      <c r="B718" s="5" t="s">
        <v>600</v>
      </c>
      <c r="C718" s="2">
        <v>0</v>
      </c>
      <c r="D718" s="4">
        <v>44957</v>
      </c>
      <c r="E718" s="1"/>
    </row>
    <row r="719" spans="1:7" customFormat="1" hidden="1" x14ac:dyDescent="0.25">
      <c r="A719" s="3"/>
      <c r="B719" s="3"/>
      <c r="C719" s="6">
        <f>SUBTOTAL(9,C720:C721)</f>
        <v>0</v>
      </c>
      <c r="D719" s="3"/>
      <c r="E719" s="3"/>
    </row>
    <row r="720" spans="1:7" customFormat="1" hidden="1" outlineLevel="1" x14ac:dyDescent="0.25">
      <c r="A720" s="4">
        <v>45838</v>
      </c>
      <c r="B720" s="5" t="s">
        <v>601</v>
      </c>
      <c r="C720" s="2">
        <v>0</v>
      </c>
      <c r="D720" s="4">
        <v>45869</v>
      </c>
      <c r="E720" s="1"/>
    </row>
    <row r="721" spans="1:7" customFormat="1" hidden="1" outlineLevel="1" x14ac:dyDescent="0.25">
      <c r="A721" s="4">
        <v>45838</v>
      </c>
      <c r="B721" s="5" t="s">
        <v>601</v>
      </c>
      <c r="C721" s="2">
        <v>0</v>
      </c>
      <c r="D721" s="4">
        <v>45869</v>
      </c>
      <c r="E721" s="1"/>
    </row>
    <row r="722" spans="1:7" outlineLevel="1" x14ac:dyDescent="0.25">
      <c r="A722" s="8">
        <v>45709</v>
      </c>
      <c r="B722" s="9" t="s">
        <v>602</v>
      </c>
      <c r="C722" s="10">
        <v>3850</v>
      </c>
      <c r="D722" s="8">
        <v>45777</v>
      </c>
      <c r="E722" s="8">
        <v>45771</v>
      </c>
      <c r="F722" s="7">
        <f>E722-D722</f>
        <v>-6</v>
      </c>
      <c r="G722" s="7">
        <f>F722*C722</f>
        <v>-23100</v>
      </c>
    </row>
    <row r="723" spans="1:7" outlineLevel="1" x14ac:dyDescent="0.25">
      <c r="A723" s="8">
        <v>45709</v>
      </c>
      <c r="B723" s="9" t="s">
        <v>603</v>
      </c>
      <c r="C723" s="10">
        <v>764</v>
      </c>
      <c r="D723" s="8">
        <v>45777</v>
      </c>
      <c r="E723" s="8">
        <v>45771</v>
      </c>
      <c r="F723" s="7">
        <f>E723-D723</f>
        <v>-6</v>
      </c>
      <c r="G723" s="7">
        <f>F723*C723</f>
        <v>-4584</v>
      </c>
    </row>
    <row r="724" spans="1:7" outlineLevel="1" x14ac:dyDescent="0.25">
      <c r="A724" s="8">
        <v>45737</v>
      </c>
      <c r="B724" s="9" t="s">
        <v>604</v>
      </c>
      <c r="C724" s="10">
        <v>650.88</v>
      </c>
      <c r="D724" s="8">
        <v>45767</v>
      </c>
      <c r="E724" s="8">
        <v>45749</v>
      </c>
      <c r="F724" s="7">
        <f>E724-D724</f>
        <v>-18</v>
      </c>
      <c r="G724" s="7">
        <f>F724*C724</f>
        <v>-11715.84</v>
      </c>
    </row>
    <row r="725" spans="1:7" outlineLevel="1" x14ac:dyDescent="0.25">
      <c r="A725" s="8">
        <v>45798</v>
      </c>
      <c r="B725" s="9" t="s">
        <v>605</v>
      </c>
      <c r="C725" s="10">
        <v>663.91</v>
      </c>
      <c r="D725" s="8">
        <v>45828</v>
      </c>
      <c r="E725" s="8">
        <v>45811</v>
      </c>
      <c r="F725" s="7">
        <f>E725-D725</f>
        <v>-17</v>
      </c>
      <c r="G725" s="7">
        <f>F725*C725</f>
        <v>-11286.47</v>
      </c>
    </row>
    <row r="726" spans="1:7" customFormat="1" hidden="1" x14ac:dyDescent="0.25">
      <c r="A726" s="3"/>
      <c r="B726" s="3"/>
      <c r="C726" s="6">
        <f>SUBTOTAL(9,C727:C728)</f>
        <v>0</v>
      </c>
      <c r="D726" s="3"/>
      <c r="E726" s="3"/>
    </row>
    <row r="727" spans="1:7" customFormat="1" hidden="1" outlineLevel="1" x14ac:dyDescent="0.25">
      <c r="A727" s="4">
        <v>44985</v>
      </c>
      <c r="B727" s="5" t="s">
        <v>606</v>
      </c>
      <c r="C727" s="2">
        <v>0</v>
      </c>
      <c r="D727" s="4">
        <v>45046</v>
      </c>
      <c r="E727" s="1"/>
    </row>
    <row r="728" spans="1:7" customFormat="1" hidden="1" outlineLevel="1" x14ac:dyDescent="0.25">
      <c r="A728" s="4">
        <v>44985</v>
      </c>
      <c r="B728" s="5" t="s">
        <v>606</v>
      </c>
      <c r="C728" s="2">
        <v>0</v>
      </c>
      <c r="D728" s="4">
        <v>45046</v>
      </c>
      <c r="E728" s="1"/>
    </row>
    <row r="729" spans="1:7" outlineLevel="1" x14ac:dyDescent="0.25">
      <c r="A729" s="8">
        <v>45749</v>
      </c>
      <c r="B729" s="9" t="s">
        <v>607</v>
      </c>
      <c r="C729" s="10">
        <v>3562.31</v>
      </c>
      <c r="D729" s="8">
        <v>45749</v>
      </c>
      <c r="E729" s="8">
        <v>45749</v>
      </c>
      <c r="F729" s="7">
        <f t="shared" ref="F729:F760" si="42">E729-D729</f>
        <v>0</v>
      </c>
      <c r="G729" s="7">
        <f t="shared" ref="G729:G760" si="43">F729*C729</f>
        <v>0</v>
      </c>
    </row>
    <row r="730" spans="1:7" outlineLevel="1" x14ac:dyDescent="0.25">
      <c r="A730" s="8">
        <v>45749</v>
      </c>
      <c r="B730" s="9" t="s">
        <v>607</v>
      </c>
      <c r="C730" s="10">
        <v>666.6</v>
      </c>
      <c r="D730" s="8">
        <v>45749</v>
      </c>
      <c r="E730" s="8">
        <v>45749</v>
      </c>
      <c r="F730" s="7">
        <f t="shared" si="42"/>
        <v>0</v>
      </c>
      <c r="G730" s="7">
        <f t="shared" si="43"/>
        <v>0</v>
      </c>
    </row>
    <row r="731" spans="1:7" outlineLevel="1" x14ac:dyDescent="0.25">
      <c r="A731" s="8">
        <v>45780</v>
      </c>
      <c r="B731" s="9" t="s">
        <v>494</v>
      </c>
      <c r="C731" s="10">
        <v>3562.31</v>
      </c>
      <c r="D731" s="8">
        <v>45780</v>
      </c>
      <c r="E731" s="8">
        <v>45782</v>
      </c>
      <c r="F731" s="7">
        <f t="shared" si="42"/>
        <v>2</v>
      </c>
      <c r="G731" s="7">
        <f t="shared" si="43"/>
        <v>7124.62</v>
      </c>
    </row>
    <row r="732" spans="1:7" outlineLevel="1" x14ac:dyDescent="0.25">
      <c r="A732" s="8">
        <v>45780</v>
      </c>
      <c r="B732" s="9" t="s">
        <v>494</v>
      </c>
      <c r="C732" s="10">
        <v>666.6</v>
      </c>
      <c r="D732" s="8">
        <v>45780</v>
      </c>
      <c r="E732" s="8">
        <v>45782</v>
      </c>
      <c r="F732" s="7">
        <f t="shared" si="42"/>
        <v>2</v>
      </c>
      <c r="G732" s="7">
        <f t="shared" si="43"/>
        <v>1333.2</v>
      </c>
    </row>
    <row r="733" spans="1:7" outlineLevel="1" x14ac:dyDescent="0.25">
      <c r="A733" s="8">
        <v>45807</v>
      </c>
      <c r="B733" s="9" t="s">
        <v>608</v>
      </c>
      <c r="C733" s="10">
        <v>3562.31</v>
      </c>
      <c r="D733" s="8">
        <v>45807</v>
      </c>
      <c r="E733" s="8">
        <v>45811</v>
      </c>
      <c r="F733" s="7">
        <f t="shared" si="42"/>
        <v>4</v>
      </c>
      <c r="G733" s="7">
        <f t="shared" si="43"/>
        <v>14249.24</v>
      </c>
    </row>
    <row r="734" spans="1:7" outlineLevel="1" x14ac:dyDescent="0.25">
      <c r="A734" s="8">
        <v>45807</v>
      </c>
      <c r="B734" s="9" t="s">
        <v>608</v>
      </c>
      <c r="C734" s="10">
        <v>666.6</v>
      </c>
      <c r="D734" s="8">
        <v>45807</v>
      </c>
      <c r="E734" s="8">
        <v>45811</v>
      </c>
      <c r="F734" s="7">
        <f t="shared" si="42"/>
        <v>4</v>
      </c>
      <c r="G734" s="7">
        <f t="shared" si="43"/>
        <v>2666.4</v>
      </c>
    </row>
    <row r="735" spans="1:7" outlineLevel="1" x14ac:dyDescent="0.25">
      <c r="A735" s="8">
        <v>45776</v>
      </c>
      <c r="B735" s="9" t="s">
        <v>609</v>
      </c>
      <c r="C735" s="10">
        <v>36564.410000000003</v>
      </c>
      <c r="D735" s="8">
        <v>45838</v>
      </c>
      <c r="E735" s="8">
        <v>45820</v>
      </c>
      <c r="F735" s="7">
        <f t="shared" si="42"/>
        <v>-18</v>
      </c>
      <c r="G735" s="7">
        <f t="shared" si="43"/>
        <v>-658159.38000000012</v>
      </c>
    </row>
    <row r="736" spans="1:7" outlineLevel="1" x14ac:dyDescent="0.25">
      <c r="A736" s="8">
        <v>45776</v>
      </c>
      <c r="B736" s="9" t="s">
        <v>610</v>
      </c>
      <c r="C736" s="10">
        <v>36945.29</v>
      </c>
      <c r="D736" s="8">
        <v>45838</v>
      </c>
      <c r="E736" s="8">
        <v>45820</v>
      </c>
      <c r="F736" s="7">
        <f t="shared" si="42"/>
        <v>-18</v>
      </c>
      <c r="G736" s="7">
        <f t="shared" si="43"/>
        <v>-665015.22</v>
      </c>
    </row>
    <row r="737" spans="1:7" outlineLevel="1" x14ac:dyDescent="0.25">
      <c r="A737" s="8">
        <v>45776</v>
      </c>
      <c r="B737" s="9" t="s">
        <v>611</v>
      </c>
      <c r="C737" s="10">
        <v>36559.64</v>
      </c>
      <c r="D737" s="8">
        <v>45838</v>
      </c>
      <c r="E737" s="8">
        <v>45820</v>
      </c>
      <c r="F737" s="7">
        <f t="shared" si="42"/>
        <v>-18</v>
      </c>
      <c r="G737" s="7">
        <f t="shared" si="43"/>
        <v>-658073.52</v>
      </c>
    </row>
    <row r="738" spans="1:7" outlineLevel="1" x14ac:dyDescent="0.25">
      <c r="A738" s="8">
        <v>45776</v>
      </c>
      <c r="B738" s="9" t="s">
        <v>612</v>
      </c>
      <c r="C738" s="10">
        <v>36559.64</v>
      </c>
      <c r="D738" s="8">
        <v>45838</v>
      </c>
      <c r="E738" s="8">
        <v>45820</v>
      </c>
      <c r="F738" s="7">
        <f t="shared" si="42"/>
        <v>-18</v>
      </c>
      <c r="G738" s="7">
        <f t="shared" si="43"/>
        <v>-658073.52</v>
      </c>
    </row>
    <row r="739" spans="1:7" outlineLevel="1" x14ac:dyDescent="0.25">
      <c r="A739" s="8">
        <v>45776</v>
      </c>
      <c r="B739" s="9" t="s">
        <v>613</v>
      </c>
      <c r="C739" s="10">
        <v>29059.82</v>
      </c>
      <c r="D739" s="8">
        <v>45838</v>
      </c>
      <c r="E739" s="8">
        <v>45820</v>
      </c>
      <c r="F739" s="7">
        <f t="shared" si="42"/>
        <v>-18</v>
      </c>
      <c r="G739" s="7">
        <f t="shared" si="43"/>
        <v>-523076.76</v>
      </c>
    </row>
    <row r="740" spans="1:7" outlineLevel="1" x14ac:dyDescent="0.25">
      <c r="A740" s="8">
        <v>45776</v>
      </c>
      <c r="B740" s="9" t="s">
        <v>614</v>
      </c>
      <c r="C740" s="10">
        <v>29059.82</v>
      </c>
      <c r="D740" s="8">
        <v>45838</v>
      </c>
      <c r="E740" s="8">
        <v>45820</v>
      </c>
      <c r="F740" s="7">
        <f t="shared" si="42"/>
        <v>-18</v>
      </c>
      <c r="G740" s="7">
        <f t="shared" si="43"/>
        <v>-523076.76</v>
      </c>
    </row>
    <row r="741" spans="1:7" outlineLevel="1" x14ac:dyDescent="0.25">
      <c r="A741" s="8">
        <v>45776</v>
      </c>
      <c r="B741" s="9" t="s">
        <v>615</v>
      </c>
      <c r="C741" s="10">
        <v>29059.82</v>
      </c>
      <c r="D741" s="8">
        <v>45838</v>
      </c>
      <c r="E741" s="8">
        <v>45820</v>
      </c>
      <c r="F741" s="7">
        <f t="shared" si="42"/>
        <v>-18</v>
      </c>
      <c r="G741" s="7">
        <f t="shared" si="43"/>
        <v>-523076.76</v>
      </c>
    </row>
    <row r="742" spans="1:7" outlineLevel="1" x14ac:dyDescent="0.25">
      <c r="A742" s="8">
        <v>45776</v>
      </c>
      <c r="B742" s="9" t="s">
        <v>616</v>
      </c>
      <c r="C742" s="10">
        <v>29059.82</v>
      </c>
      <c r="D742" s="8">
        <v>45838</v>
      </c>
      <c r="E742" s="8">
        <v>45820</v>
      </c>
      <c r="F742" s="7">
        <f t="shared" si="42"/>
        <v>-18</v>
      </c>
      <c r="G742" s="7">
        <f t="shared" si="43"/>
        <v>-523076.76</v>
      </c>
    </row>
    <row r="743" spans="1:7" outlineLevel="1" x14ac:dyDescent="0.25">
      <c r="A743" s="8">
        <v>45776</v>
      </c>
      <c r="B743" s="9" t="s">
        <v>617</v>
      </c>
      <c r="C743" s="10">
        <v>29054.1</v>
      </c>
      <c r="D743" s="8">
        <v>45838</v>
      </c>
      <c r="E743" s="8">
        <v>45820</v>
      </c>
      <c r="F743" s="7">
        <f t="shared" si="42"/>
        <v>-18</v>
      </c>
      <c r="G743" s="7">
        <f t="shared" si="43"/>
        <v>-522973.8</v>
      </c>
    </row>
    <row r="744" spans="1:7" outlineLevel="1" x14ac:dyDescent="0.25">
      <c r="A744" s="8">
        <v>45776</v>
      </c>
      <c r="B744" s="9" t="s">
        <v>618</v>
      </c>
      <c r="C744" s="10">
        <v>29054.1</v>
      </c>
      <c r="D744" s="8">
        <v>45838</v>
      </c>
      <c r="E744" s="8">
        <v>45820</v>
      </c>
      <c r="F744" s="7">
        <f t="shared" si="42"/>
        <v>-18</v>
      </c>
      <c r="G744" s="7">
        <f t="shared" si="43"/>
        <v>-522973.8</v>
      </c>
    </row>
    <row r="745" spans="1:7" outlineLevel="1" x14ac:dyDescent="0.25">
      <c r="A745" s="8">
        <v>45776</v>
      </c>
      <c r="B745" s="9" t="s">
        <v>619</v>
      </c>
      <c r="C745" s="10">
        <v>29072.07</v>
      </c>
      <c r="D745" s="8">
        <v>45838</v>
      </c>
      <c r="E745" s="8">
        <v>45820</v>
      </c>
      <c r="F745" s="7">
        <f t="shared" si="42"/>
        <v>-18</v>
      </c>
      <c r="G745" s="7">
        <f t="shared" si="43"/>
        <v>-523297.26</v>
      </c>
    </row>
    <row r="746" spans="1:7" outlineLevel="1" x14ac:dyDescent="0.25">
      <c r="A746" s="8">
        <v>45776</v>
      </c>
      <c r="B746" s="9" t="s">
        <v>620</v>
      </c>
      <c r="C746" s="10">
        <v>29072.07</v>
      </c>
      <c r="D746" s="8">
        <v>45838</v>
      </c>
      <c r="E746" s="8">
        <v>45820</v>
      </c>
      <c r="F746" s="7">
        <f t="shared" si="42"/>
        <v>-18</v>
      </c>
      <c r="G746" s="7">
        <f t="shared" si="43"/>
        <v>-523297.26</v>
      </c>
    </row>
    <row r="747" spans="1:7" outlineLevel="1" x14ac:dyDescent="0.25">
      <c r="A747" s="8">
        <v>45776</v>
      </c>
      <c r="B747" s="9" t="s">
        <v>621</v>
      </c>
      <c r="C747" s="10">
        <v>29182.73</v>
      </c>
      <c r="D747" s="8">
        <v>45838</v>
      </c>
      <c r="E747" s="8">
        <v>45820</v>
      </c>
      <c r="F747" s="7">
        <f t="shared" si="42"/>
        <v>-18</v>
      </c>
      <c r="G747" s="7">
        <f t="shared" si="43"/>
        <v>-525289.14</v>
      </c>
    </row>
    <row r="748" spans="1:7" outlineLevel="1" x14ac:dyDescent="0.25">
      <c r="A748" s="8">
        <v>45776</v>
      </c>
      <c r="B748" s="9" t="s">
        <v>622</v>
      </c>
      <c r="C748" s="10">
        <v>29182.73</v>
      </c>
      <c r="D748" s="8">
        <v>45838</v>
      </c>
      <c r="E748" s="8">
        <v>45820</v>
      </c>
      <c r="F748" s="7">
        <f t="shared" si="42"/>
        <v>-18</v>
      </c>
      <c r="G748" s="7">
        <f t="shared" si="43"/>
        <v>-525289.14</v>
      </c>
    </row>
    <row r="749" spans="1:7" outlineLevel="1" x14ac:dyDescent="0.25">
      <c r="A749" s="8">
        <v>45776</v>
      </c>
      <c r="B749" s="9" t="s">
        <v>623</v>
      </c>
      <c r="C749" s="10">
        <v>29182.73</v>
      </c>
      <c r="D749" s="8">
        <v>45838</v>
      </c>
      <c r="E749" s="8">
        <v>45820</v>
      </c>
      <c r="F749" s="7">
        <f t="shared" si="42"/>
        <v>-18</v>
      </c>
      <c r="G749" s="7">
        <f t="shared" si="43"/>
        <v>-525289.14</v>
      </c>
    </row>
    <row r="750" spans="1:7" outlineLevel="1" x14ac:dyDescent="0.25">
      <c r="A750" s="8">
        <v>45776</v>
      </c>
      <c r="B750" s="9" t="s">
        <v>624</v>
      </c>
      <c r="C750" s="10">
        <v>29314.76</v>
      </c>
      <c r="D750" s="8">
        <v>45838</v>
      </c>
      <c r="E750" s="8">
        <v>45820</v>
      </c>
      <c r="F750" s="7">
        <f t="shared" si="42"/>
        <v>-18</v>
      </c>
      <c r="G750" s="7">
        <f t="shared" si="43"/>
        <v>-527665.67999999993</v>
      </c>
    </row>
    <row r="751" spans="1:7" outlineLevel="1" x14ac:dyDescent="0.25">
      <c r="A751" s="8">
        <v>45776</v>
      </c>
      <c r="B751" s="9" t="s">
        <v>625</v>
      </c>
      <c r="C751" s="10">
        <v>29314.76</v>
      </c>
      <c r="D751" s="8">
        <v>45838</v>
      </c>
      <c r="E751" s="8">
        <v>45820</v>
      </c>
      <c r="F751" s="7">
        <f t="shared" si="42"/>
        <v>-18</v>
      </c>
      <c r="G751" s="7">
        <f t="shared" si="43"/>
        <v>-527665.67999999993</v>
      </c>
    </row>
    <row r="752" spans="1:7" outlineLevel="1" x14ac:dyDescent="0.25">
      <c r="A752" s="8">
        <v>45776</v>
      </c>
      <c r="B752" s="9" t="s">
        <v>626</v>
      </c>
      <c r="C752" s="10">
        <v>29314.76</v>
      </c>
      <c r="D752" s="8">
        <v>45838</v>
      </c>
      <c r="E752" s="8">
        <v>45820</v>
      </c>
      <c r="F752" s="7">
        <f t="shared" si="42"/>
        <v>-18</v>
      </c>
      <c r="G752" s="7">
        <f t="shared" si="43"/>
        <v>-527665.67999999993</v>
      </c>
    </row>
    <row r="753" spans="1:7" outlineLevel="1" x14ac:dyDescent="0.25">
      <c r="A753" s="8">
        <v>45776</v>
      </c>
      <c r="B753" s="9" t="s">
        <v>627</v>
      </c>
      <c r="C753" s="10">
        <v>29314.76</v>
      </c>
      <c r="D753" s="8">
        <v>45838</v>
      </c>
      <c r="E753" s="8">
        <v>45820</v>
      </c>
      <c r="F753" s="7">
        <f t="shared" si="42"/>
        <v>-18</v>
      </c>
      <c r="G753" s="7">
        <f t="shared" si="43"/>
        <v>-527665.67999999993</v>
      </c>
    </row>
    <row r="754" spans="1:7" outlineLevel="1" x14ac:dyDescent="0.25">
      <c r="A754" s="8">
        <v>45776</v>
      </c>
      <c r="B754" s="9" t="s">
        <v>628</v>
      </c>
      <c r="C754" s="10">
        <v>29314.76</v>
      </c>
      <c r="D754" s="8">
        <v>45838</v>
      </c>
      <c r="E754" s="8">
        <v>45820</v>
      </c>
      <c r="F754" s="7">
        <f t="shared" si="42"/>
        <v>-18</v>
      </c>
      <c r="G754" s="7">
        <f t="shared" si="43"/>
        <v>-527665.67999999993</v>
      </c>
    </row>
    <row r="755" spans="1:7" outlineLevel="1" x14ac:dyDescent="0.25">
      <c r="A755" s="8">
        <v>45776</v>
      </c>
      <c r="B755" s="9" t="s">
        <v>629</v>
      </c>
      <c r="C755" s="10">
        <v>31105.58</v>
      </c>
      <c r="D755" s="8">
        <v>45838</v>
      </c>
      <c r="E755" s="8">
        <v>45820</v>
      </c>
      <c r="F755" s="7">
        <f t="shared" si="42"/>
        <v>-18</v>
      </c>
      <c r="G755" s="7">
        <f t="shared" si="43"/>
        <v>-559900.44000000006</v>
      </c>
    </row>
    <row r="756" spans="1:7" outlineLevel="1" x14ac:dyDescent="0.25">
      <c r="A756" s="8">
        <v>45776</v>
      </c>
      <c r="B756" s="9" t="s">
        <v>630</v>
      </c>
      <c r="C756" s="10">
        <v>31105.58</v>
      </c>
      <c r="D756" s="8">
        <v>45838</v>
      </c>
      <c r="E756" s="8">
        <v>45820</v>
      </c>
      <c r="F756" s="7">
        <f t="shared" si="42"/>
        <v>-18</v>
      </c>
      <c r="G756" s="7">
        <f t="shared" si="43"/>
        <v>-559900.44000000006</v>
      </c>
    </row>
    <row r="757" spans="1:7" outlineLevel="1" x14ac:dyDescent="0.25">
      <c r="A757" s="8">
        <v>45776</v>
      </c>
      <c r="B757" s="9" t="s">
        <v>631</v>
      </c>
      <c r="C757" s="10">
        <v>6731.07</v>
      </c>
      <c r="D757" s="8">
        <v>45838</v>
      </c>
      <c r="E757" s="8">
        <v>45820</v>
      </c>
      <c r="F757" s="7">
        <f t="shared" si="42"/>
        <v>-18</v>
      </c>
      <c r="G757" s="7">
        <f t="shared" si="43"/>
        <v>-121159.26</v>
      </c>
    </row>
    <row r="758" spans="1:7" outlineLevel="1" x14ac:dyDescent="0.25">
      <c r="A758" s="8">
        <v>45776</v>
      </c>
      <c r="B758" s="9" t="s">
        <v>632</v>
      </c>
      <c r="C758" s="10">
        <v>7073.41</v>
      </c>
      <c r="D758" s="8">
        <v>45838</v>
      </c>
      <c r="E758" s="8">
        <v>45820</v>
      </c>
      <c r="F758" s="7">
        <f t="shared" si="42"/>
        <v>-18</v>
      </c>
      <c r="G758" s="7">
        <f t="shared" si="43"/>
        <v>-127321.38</v>
      </c>
    </row>
    <row r="759" spans="1:7" outlineLevel="1" x14ac:dyDescent="0.25">
      <c r="A759" s="8">
        <v>45776</v>
      </c>
      <c r="B759" s="9" t="s">
        <v>633</v>
      </c>
      <c r="C759" s="10">
        <v>7387.11</v>
      </c>
      <c r="D759" s="8">
        <v>45838</v>
      </c>
      <c r="E759" s="8">
        <v>45820</v>
      </c>
      <c r="F759" s="7">
        <f t="shared" si="42"/>
        <v>-18</v>
      </c>
      <c r="G759" s="7">
        <f t="shared" si="43"/>
        <v>-132967.97999999998</v>
      </c>
    </row>
    <row r="760" spans="1:7" outlineLevel="1" x14ac:dyDescent="0.25">
      <c r="A760" s="8">
        <v>45776</v>
      </c>
      <c r="B760" s="9" t="s">
        <v>634</v>
      </c>
      <c r="C760" s="10">
        <v>7387.11</v>
      </c>
      <c r="D760" s="8">
        <v>45838</v>
      </c>
      <c r="E760" s="8">
        <v>45820</v>
      </c>
      <c r="F760" s="7">
        <f t="shared" si="42"/>
        <v>-18</v>
      </c>
      <c r="G760" s="7">
        <f t="shared" si="43"/>
        <v>-132967.97999999998</v>
      </c>
    </row>
    <row r="761" spans="1:7" outlineLevel="1" x14ac:dyDescent="0.25">
      <c r="A761" s="8">
        <v>45776</v>
      </c>
      <c r="B761" s="9" t="s">
        <v>635</v>
      </c>
      <c r="C761" s="10">
        <v>5431.41</v>
      </c>
      <c r="D761" s="8">
        <v>45838</v>
      </c>
      <c r="E761" s="8">
        <v>45820</v>
      </c>
      <c r="F761" s="7">
        <f t="shared" ref="F761:F792" si="44">E761-D761</f>
        <v>-18</v>
      </c>
      <c r="G761" s="7">
        <f t="shared" ref="G761:G792" si="45">F761*C761</f>
        <v>-97765.38</v>
      </c>
    </row>
    <row r="762" spans="1:7" outlineLevel="1" x14ac:dyDescent="0.25">
      <c r="A762" s="8">
        <v>45776</v>
      </c>
      <c r="B762" s="9" t="s">
        <v>636</v>
      </c>
      <c r="C762" s="10">
        <v>5431.41</v>
      </c>
      <c r="D762" s="8">
        <v>45838</v>
      </c>
      <c r="E762" s="8">
        <v>45820</v>
      </c>
      <c r="F762" s="7">
        <f t="shared" si="44"/>
        <v>-18</v>
      </c>
      <c r="G762" s="7">
        <f t="shared" si="45"/>
        <v>-97765.38</v>
      </c>
    </row>
    <row r="763" spans="1:7" outlineLevel="1" x14ac:dyDescent="0.25">
      <c r="A763" s="8">
        <v>45776</v>
      </c>
      <c r="B763" s="9" t="s">
        <v>637</v>
      </c>
      <c r="C763" s="10">
        <v>5431.41</v>
      </c>
      <c r="D763" s="8">
        <v>45838</v>
      </c>
      <c r="E763" s="8">
        <v>45820</v>
      </c>
      <c r="F763" s="7">
        <f t="shared" si="44"/>
        <v>-18</v>
      </c>
      <c r="G763" s="7">
        <f t="shared" si="45"/>
        <v>-97765.38</v>
      </c>
    </row>
    <row r="764" spans="1:7" outlineLevel="1" x14ac:dyDescent="0.25">
      <c r="A764" s="8">
        <v>45776</v>
      </c>
      <c r="B764" s="9" t="s">
        <v>638</v>
      </c>
      <c r="C764" s="10">
        <v>5431.41</v>
      </c>
      <c r="D764" s="8">
        <v>45838</v>
      </c>
      <c r="E764" s="8">
        <v>45820</v>
      </c>
      <c r="F764" s="7">
        <f t="shared" si="44"/>
        <v>-18</v>
      </c>
      <c r="G764" s="7">
        <f t="shared" si="45"/>
        <v>-97765.38</v>
      </c>
    </row>
    <row r="765" spans="1:7" outlineLevel="1" x14ac:dyDescent="0.25">
      <c r="A765" s="8">
        <v>45776</v>
      </c>
      <c r="B765" s="9" t="s">
        <v>639</v>
      </c>
      <c r="C765" s="10">
        <v>5569.21</v>
      </c>
      <c r="D765" s="8">
        <v>45838</v>
      </c>
      <c r="E765" s="8">
        <v>45820</v>
      </c>
      <c r="F765" s="7">
        <f t="shared" si="44"/>
        <v>-18</v>
      </c>
      <c r="G765" s="7">
        <f t="shared" si="45"/>
        <v>-100245.78</v>
      </c>
    </row>
    <row r="766" spans="1:7" outlineLevel="1" x14ac:dyDescent="0.25">
      <c r="A766" s="8">
        <v>45776</v>
      </c>
      <c r="B766" s="9" t="s">
        <v>640</v>
      </c>
      <c r="C766" s="10">
        <v>5569.21</v>
      </c>
      <c r="D766" s="8">
        <v>45838</v>
      </c>
      <c r="E766" s="8">
        <v>45820</v>
      </c>
      <c r="F766" s="7">
        <f t="shared" si="44"/>
        <v>-18</v>
      </c>
      <c r="G766" s="7">
        <f t="shared" si="45"/>
        <v>-100245.78</v>
      </c>
    </row>
    <row r="767" spans="1:7" outlineLevel="1" x14ac:dyDescent="0.25">
      <c r="A767" s="8">
        <v>45776</v>
      </c>
      <c r="B767" s="9" t="s">
        <v>641</v>
      </c>
      <c r="C767" s="10">
        <v>5555.33</v>
      </c>
      <c r="D767" s="8">
        <v>45838</v>
      </c>
      <c r="E767" s="8">
        <v>45820</v>
      </c>
      <c r="F767" s="7">
        <f t="shared" si="44"/>
        <v>-18</v>
      </c>
      <c r="G767" s="7">
        <f t="shared" si="45"/>
        <v>-99995.94</v>
      </c>
    </row>
    <row r="768" spans="1:7" outlineLevel="1" x14ac:dyDescent="0.25">
      <c r="A768" s="8">
        <v>45776</v>
      </c>
      <c r="B768" s="9" t="s">
        <v>642</v>
      </c>
      <c r="C768" s="10">
        <v>5555.33</v>
      </c>
      <c r="D768" s="8">
        <v>45838</v>
      </c>
      <c r="E768" s="8">
        <v>45820</v>
      </c>
      <c r="F768" s="7">
        <f t="shared" si="44"/>
        <v>-18</v>
      </c>
      <c r="G768" s="7">
        <f t="shared" si="45"/>
        <v>-99995.94</v>
      </c>
    </row>
    <row r="769" spans="1:7" outlineLevel="1" x14ac:dyDescent="0.25">
      <c r="A769" s="8">
        <v>45776</v>
      </c>
      <c r="B769" s="9" t="s">
        <v>643</v>
      </c>
      <c r="C769" s="10">
        <v>5469.54</v>
      </c>
      <c r="D769" s="8">
        <v>45838</v>
      </c>
      <c r="E769" s="8">
        <v>45820</v>
      </c>
      <c r="F769" s="7">
        <f t="shared" si="44"/>
        <v>-18</v>
      </c>
      <c r="G769" s="7">
        <f t="shared" si="45"/>
        <v>-98451.72</v>
      </c>
    </row>
    <row r="770" spans="1:7" outlineLevel="1" x14ac:dyDescent="0.25">
      <c r="A770" s="8">
        <v>45776</v>
      </c>
      <c r="B770" s="9" t="s">
        <v>644</v>
      </c>
      <c r="C770" s="10">
        <v>5469.54</v>
      </c>
      <c r="D770" s="8">
        <v>45838</v>
      </c>
      <c r="E770" s="8">
        <v>45820</v>
      </c>
      <c r="F770" s="7">
        <f t="shared" si="44"/>
        <v>-18</v>
      </c>
      <c r="G770" s="7">
        <f t="shared" si="45"/>
        <v>-98451.72</v>
      </c>
    </row>
    <row r="771" spans="1:7" outlineLevel="1" x14ac:dyDescent="0.25">
      <c r="A771" s="8">
        <v>45776</v>
      </c>
      <c r="B771" s="9" t="s">
        <v>645</v>
      </c>
      <c r="C771" s="10">
        <v>5469.54</v>
      </c>
      <c r="D771" s="8">
        <v>45838</v>
      </c>
      <c r="E771" s="8">
        <v>45820</v>
      </c>
      <c r="F771" s="7">
        <f t="shared" si="44"/>
        <v>-18</v>
      </c>
      <c r="G771" s="7">
        <f t="shared" si="45"/>
        <v>-98451.72</v>
      </c>
    </row>
    <row r="772" spans="1:7" outlineLevel="1" x14ac:dyDescent="0.25">
      <c r="A772" s="8">
        <v>45776</v>
      </c>
      <c r="B772" s="9" t="s">
        <v>646</v>
      </c>
      <c r="C772" s="10">
        <v>5612.49</v>
      </c>
      <c r="D772" s="8">
        <v>45838</v>
      </c>
      <c r="E772" s="8">
        <v>45820</v>
      </c>
      <c r="F772" s="7">
        <f t="shared" si="44"/>
        <v>-18</v>
      </c>
      <c r="G772" s="7">
        <f t="shared" si="45"/>
        <v>-101024.81999999999</v>
      </c>
    </row>
    <row r="773" spans="1:7" outlineLevel="1" x14ac:dyDescent="0.25">
      <c r="A773" s="8">
        <v>45776</v>
      </c>
      <c r="B773" s="9" t="s">
        <v>647</v>
      </c>
      <c r="C773" s="10">
        <v>5612.49</v>
      </c>
      <c r="D773" s="8">
        <v>45838</v>
      </c>
      <c r="E773" s="8">
        <v>45820</v>
      </c>
      <c r="F773" s="7">
        <f t="shared" si="44"/>
        <v>-18</v>
      </c>
      <c r="G773" s="7">
        <f t="shared" si="45"/>
        <v>-101024.81999999999</v>
      </c>
    </row>
    <row r="774" spans="1:7" outlineLevel="1" x14ac:dyDescent="0.25">
      <c r="A774" s="8">
        <v>45776</v>
      </c>
      <c r="B774" s="9" t="s">
        <v>648</v>
      </c>
      <c r="C774" s="10">
        <v>5612.49</v>
      </c>
      <c r="D774" s="8">
        <v>45838</v>
      </c>
      <c r="E774" s="8">
        <v>45820</v>
      </c>
      <c r="F774" s="7">
        <f t="shared" si="44"/>
        <v>-18</v>
      </c>
      <c r="G774" s="7">
        <f t="shared" si="45"/>
        <v>-101024.81999999999</v>
      </c>
    </row>
    <row r="775" spans="1:7" outlineLevel="1" x14ac:dyDescent="0.25">
      <c r="A775" s="8">
        <v>45776</v>
      </c>
      <c r="B775" s="9" t="s">
        <v>649</v>
      </c>
      <c r="C775" s="10">
        <v>5612.49</v>
      </c>
      <c r="D775" s="8">
        <v>45838</v>
      </c>
      <c r="E775" s="8">
        <v>45820</v>
      </c>
      <c r="F775" s="7">
        <f t="shared" si="44"/>
        <v>-18</v>
      </c>
      <c r="G775" s="7">
        <f t="shared" si="45"/>
        <v>-101024.81999999999</v>
      </c>
    </row>
    <row r="776" spans="1:7" outlineLevel="1" x14ac:dyDescent="0.25">
      <c r="A776" s="8">
        <v>45776</v>
      </c>
      <c r="B776" s="9" t="s">
        <v>650</v>
      </c>
      <c r="C776" s="10">
        <v>5612.49</v>
      </c>
      <c r="D776" s="8">
        <v>45838</v>
      </c>
      <c r="E776" s="8">
        <v>45820</v>
      </c>
      <c r="F776" s="7">
        <f t="shared" si="44"/>
        <v>-18</v>
      </c>
      <c r="G776" s="7">
        <f t="shared" si="45"/>
        <v>-101024.81999999999</v>
      </c>
    </row>
    <row r="777" spans="1:7" outlineLevel="1" x14ac:dyDescent="0.25">
      <c r="A777" s="8">
        <v>45776</v>
      </c>
      <c r="B777" s="9" t="s">
        <v>651</v>
      </c>
      <c r="C777" s="10">
        <v>5566.41</v>
      </c>
      <c r="D777" s="8">
        <v>45838</v>
      </c>
      <c r="E777" s="8">
        <v>45820</v>
      </c>
      <c r="F777" s="7">
        <f t="shared" si="44"/>
        <v>-18</v>
      </c>
      <c r="G777" s="7">
        <f t="shared" si="45"/>
        <v>-100195.38</v>
      </c>
    </row>
    <row r="778" spans="1:7" outlineLevel="1" x14ac:dyDescent="0.25">
      <c r="A778" s="8">
        <v>45776</v>
      </c>
      <c r="B778" s="9" t="s">
        <v>652</v>
      </c>
      <c r="C778" s="10">
        <v>5566.41</v>
      </c>
      <c r="D778" s="8">
        <v>45838</v>
      </c>
      <c r="E778" s="8">
        <v>45820</v>
      </c>
      <c r="F778" s="7">
        <f t="shared" si="44"/>
        <v>-18</v>
      </c>
      <c r="G778" s="7">
        <f t="shared" si="45"/>
        <v>-100195.38</v>
      </c>
    </row>
    <row r="779" spans="1:7" outlineLevel="1" x14ac:dyDescent="0.25">
      <c r="A779" s="8">
        <v>45776</v>
      </c>
      <c r="B779" s="9" t="s">
        <v>653</v>
      </c>
      <c r="C779" s="10">
        <v>2769.86</v>
      </c>
      <c r="D779" s="8">
        <v>45838</v>
      </c>
      <c r="E779" s="8">
        <v>45820</v>
      </c>
      <c r="F779" s="7">
        <f t="shared" si="44"/>
        <v>-18</v>
      </c>
      <c r="G779" s="7">
        <f t="shared" si="45"/>
        <v>-49857.48</v>
      </c>
    </row>
    <row r="780" spans="1:7" outlineLevel="1" x14ac:dyDescent="0.25">
      <c r="A780" s="8">
        <v>45776</v>
      </c>
      <c r="B780" s="9" t="s">
        <v>654</v>
      </c>
      <c r="C780" s="10">
        <v>2145.94</v>
      </c>
      <c r="D780" s="8">
        <v>45838</v>
      </c>
      <c r="E780" s="8">
        <v>45820</v>
      </c>
      <c r="F780" s="7">
        <f t="shared" si="44"/>
        <v>-18</v>
      </c>
      <c r="G780" s="7">
        <f t="shared" si="45"/>
        <v>-38626.92</v>
      </c>
    </row>
    <row r="781" spans="1:7" outlineLevel="1" x14ac:dyDescent="0.25">
      <c r="A781" s="8">
        <v>45776</v>
      </c>
      <c r="B781" s="9" t="s">
        <v>655</v>
      </c>
      <c r="C781" s="10">
        <v>8452.8799999999992</v>
      </c>
      <c r="D781" s="8">
        <v>45838</v>
      </c>
      <c r="E781" s="8">
        <v>45820</v>
      </c>
      <c r="F781" s="7">
        <f t="shared" si="44"/>
        <v>-18</v>
      </c>
      <c r="G781" s="7">
        <f t="shared" si="45"/>
        <v>-152151.84</v>
      </c>
    </row>
    <row r="782" spans="1:7" outlineLevel="1" x14ac:dyDescent="0.25">
      <c r="A782" s="8">
        <v>45776</v>
      </c>
      <c r="B782" s="9" t="s">
        <v>656</v>
      </c>
      <c r="C782" s="10">
        <v>682.03</v>
      </c>
      <c r="D782" s="8">
        <v>45838</v>
      </c>
      <c r="E782" s="8">
        <v>45820</v>
      </c>
      <c r="F782" s="7">
        <f t="shared" si="44"/>
        <v>-18</v>
      </c>
      <c r="G782" s="7">
        <f t="shared" si="45"/>
        <v>-12276.539999999999</v>
      </c>
    </row>
    <row r="783" spans="1:7" outlineLevel="1" x14ac:dyDescent="0.25">
      <c r="A783" s="8">
        <v>45776</v>
      </c>
      <c r="B783" s="9" t="s">
        <v>657</v>
      </c>
      <c r="C783" s="10">
        <v>544.17999999999995</v>
      </c>
      <c r="D783" s="8">
        <v>45838</v>
      </c>
      <c r="E783" s="8">
        <v>45820</v>
      </c>
      <c r="F783" s="7">
        <f t="shared" si="44"/>
        <v>-18</v>
      </c>
      <c r="G783" s="7">
        <f t="shared" si="45"/>
        <v>-9795.24</v>
      </c>
    </row>
    <row r="784" spans="1:7" outlineLevel="1" x14ac:dyDescent="0.25">
      <c r="A784" s="8">
        <v>45776</v>
      </c>
      <c r="B784" s="9" t="s">
        <v>658</v>
      </c>
      <c r="C784" s="10">
        <v>2292.89</v>
      </c>
      <c r="D784" s="8">
        <v>45838</v>
      </c>
      <c r="E784" s="8">
        <v>45820</v>
      </c>
      <c r="F784" s="7">
        <f t="shared" si="44"/>
        <v>-18</v>
      </c>
      <c r="G784" s="7">
        <f t="shared" si="45"/>
        <v>-41272.019999999997</v>
      </c>
    </row>
    <row r="785" spans="1:7" outlineLevel="1" x14ac:dyDescent="0.25">
      <c r="A785" s="8">
        <v>45762</v>
      </c>
      <c r="B785" s="9" t="s">
        <v>659</v>
      </c>
      <c r="C785" s="10">
        <v>136.5</v>
      </c>
      <c r="D785" s="8">
        <v>45792</v>
      </c>
      <c r="E785" s="8">
        <v>45793</v>
      </c>
      <c r="F785" s="7">
        <f t="shared" si="44"/>
        <v>1</v>
      </c>
      <c r="G785" s="7">
        <f t="shared" si="45"/>
        <v>136.5</v>
      </c>
    </row>
    <row r="786" spans="1:7" outlineLevel="1" x14ac:dyDescent="0.25">
      <c r="A786" s="8">
        <v>45763</v>
      </c>
      <c r="B786" s="9" t="s">
        <v>660</v>
      </c>
      <c r="C786" s="10">
        <v>54846.62</v>
      </c>
      <c r="D786" s="8">
        <v>45838</v>
      </c>
      <c r="E786" s="8">
        <v>45820</v>
      </c>
      <c r="F786" s="7">
        <f t="shared" si="44"/>
        <v>-18</v>
      </c>
      <c r="G786" s="7">
        <f t="shared" si="45"/>
        <v>-987239.16</v>
      </c>
    </row>
    <row r="787" spans="1:7" outlineLevel="1" x14ac:dyDescent="0.25">
      <c r="A787" s="8">
        <v>45763</v>
      </c>
      <c r="B787" s="9" t="s">
        <v>661</v>
      </c>
      <c r="C787" s="10">
        <v>55417.93</v>
      </c>
      <c r="D787" s="8">
        <v>45838</v>
      </c>
      <c r="E787" s="8">
        <v>45820</v>
      </c>
      <c r="F787" s="7">
        <f t="shared" si="44"/>
        <v>-18</v>
      </c>
      <c r="G787" s="7">
        <f t="shared" si="45"/>
        <v>-997522.74</v>
      </c>
    </row>
    <row r="788" spans="1:7" outlineLevel="1" x14ac:dyDescent="0.25">
      <c r="A788" s="8">
        <v>45763</v>
      </c>
      <c r="B788" s="9" t="s">
        <v>662</v>
      </c>
      <c r="C788" s="10">
        <v>54839.46</v>
      </c>
      <c r="D788" s="8">
        <v>45838</v>
      </c>
      <c r="E788" s="8">
        <v>45820</v>
      </c>
      <c r="F788" s="7">
        <f t="shared" si="44"/>
        <v>-18</v>
      </c>
      <c r="G788" s="7">
        <f t="shared" si="45"/>
        <v>-987110.28</v>
      </c>
    </row>
    <row r="789" spans="1:7" outlineLevel="1" x14ac:dyDescent="0.25">
      <c r="A789" s="8">
        <v>45763</v>
      </c>
      <c r="B789" s="9" t="s">
        <v>663</v>
      </c>
      <c r="C789" s="10">
        <v>54839.46</v>
      </c>
      <c r="D789" s="8">
        <v>45838</v>
      </c>
      <c r="E789" s="8">
        <v>45820</v>
      </c>
      <c r="F789" s="7">
        <f t="shared" si="44"/>
        <v>-18</v>
      </c>
      <c r="G789" s="7">
        <f t="shared" si="45"/>
        <v>-987110.28</v>
      </c>
    </row>
    <row r="790" spans="1:7" outlineLevel="1" x14ac:dyDescent="0.25">
      <c r="A790" s="8">
        <v>45763</v>
      </c>
      <c r="B790" s="9" t="s">
        <v>664</v>
      </c>
      <c r="C790" s="10">
        <v>43589.74</v>
      </c>
      <c r="D790" s="8">
        <v>45838</v>
      </c>
      <c r="E790" s="8">
        <v>45820</v>
      </c>
      <c r="F790" s="7">
        <f t="shared" si="44"/>
        <v>-18</v>
      </c>
      <c r="G790" s="7">
        <f t="shared" si="45"/>
        <v>-784615.32</v>
      </c>
    </row>
    <row r="791" spans="1:7" outlineLevel="1" x14ac:dyDescent="0.25">
      <c r="A791" s="8">
        <v>45763</v>
      </c>
      <c r="B791" s="9" t="s">
        <v>665</v>
      </c>
      <c r="C791" s="10">
        <v>43589.74</v>
      </c>
      <c r="D791" s="8">
        <v>45838</v>
      </c>
      <c r="E791" s="8">
        <v>45820</v>
      </c>
      <c r="F791" s="7">
        <f t="shared" si="44"/>
        <v>-18</v>
      </c>
      <c r="G791" s="7">
        <f t="shared" si="45"/>
        <v>-784615.32</v>
      </c>
    </row>
    <row r="792" spans="1:7" outlineLevel="1" x14ac:dyDescent="0.25">
      <c r="A792" s="8">
        <v>45763</v>
      </c>
      <c r="B792" s="9" t="s">
        <v>666</v>
      </c>
      <c r="C792" s="10">
        <v>43589.74</v>
      </c>
      <c r="D792" s="8">
        <v>45838</v>
      </c>
      <c r="E792" s="8">
        <v>45820</v>
      </c>
      <c r="F792" s="7">
        <f t="shared" si="44"/>
        <v>-18</v>
      </c>
      <c r="G792" s="7">
        <f t="shared" si="45"/>
        <v>-784615.32</v>
      </c>
    </row>
    <row r="793" spans="1:7" outlineLevel="1" x14ac:dyDescent="0.25">
      <c r="A793" s="8">
        <v>45763</v>
      </c>
      <c r="B793" s="9" t="s">
        <v>667</v>
      </c>
      <c r="C793" s="10">
        <v>43589.74</v>
      </c>
      <c r="D793" s="8">
        <v>45838</v>
      </c>
      <c r="E793" s="8">
        <v>45820</v>
      </c>
      <c r="F793" s="7">
        <f t="shared" ref="F793:F824" si="46">E793-D793</f>
        <v>-18</v>
      </c>
      <c r="G793" s="7">
        <f t="shared" ref="G793:G824" si="47">F793*C793</f>
        <v>-784615.32</v>
      </c>
    </row>
    <row r="794" spans="1:7" outlineLevel="1" x14ac:dyDescent="0.25">
      <c r="A794" s="8">
        <v>45763</v>
      </c>
      <c r="B794" s="9" t="s">
        <v>668</v>
      </c>
      <c r="C794" s="10">
        <v>43581.15</v>
      </c>
      <c r="D794" s="8">
        <v>45838</v>
      </c>
      <c r="E794" s="8">
        <v>45820</v>
      </c>
      <c r="F794" s="7">
        <f t="shared" si="46"/>
        <v>-18</v>
      </c>
      <c r="G794" s="7">
        <f t="shared" si="47"/>
        <v>-784460.70000000007</v>
      </c>
    </row>
    <row r="795" spans="1:7" outlineLevel="1" x14ac:dyDescent="0.25">
      <c r="A795" s="8">
        <v>45763</v>
      </c>
      <c r="B795" s="9" t="s">
        <v>669</v>
      </c>
      <c r="C795" s="10">
        <v>43581.15</v>
      </c>
      <c r="D795" s="8">
        <v>45838</v>
      </c>
      <c r="E795" s="8">
        <v>45820</v>
      </c>
      <c r="F795" s="7">
        <f t="shared" si="46"/>
        <v>-18</v>
      </c>
      <c r="G795" s="7">
        <f t="shared" si="47"/>
        <v>-784460.70000000007</v>
      </c>
    </row>
    <row r="796" spans="1:7" outlineLevel="1" x14ac:dyDescent="0.25">
      <c r="A796" s="8">
        <v>45763</v>
      </c>
      <c r="B796" s="9" t="s">
        <v>670</v>
      </c>
      <c r="C796" s="10">
        <v>43608.1</v>
      </c>
      <c r="D796" s="8">
        <v>45838</v>
      </c>
      <c r="E796" s="8">
        <v>45820</v>
      </c>
      <c r="F796" s="7">
        <f t="shared" si="46"/>
        <v>-18</v>
      </c>
      <c r="G796" s="7">
        <f t="shared" si="47"/>
        <v>-784945.79999999993</v>
      </c>
    </row>
    <row r="797" spans="1:7" outlineLevel="1" x14ac:dyDescent="0.25">
      <c r="A797" s="8">
        <v>45763</v>
      </c>
      <c r="B797" s="9" t="s">
        <v>671</v>
      </c>
      <c r="C797" s="10">
        <v>43608.1</v>
      </c>
      <c r="D797" s="8">
        <v>45838</v>
      </c>
      <c r="E797" s="8">
        <v>45820</v>
      </c>
      <c r="F797" s="7">
        <f t="shared" si="46"/>
        <v>-18</v>
      </c>
      <c r="G797" s="7">
        <f t="shared" si="47"/>
        <v>-784945.79999999993</v>
      </c>
    </row>
    <row r="798" spans="1:7" outlineLevel="1" x14ac:dyDescent="0.25">
      <c r="A798" s="8">
        <v>45763</v>
      </c>
      <c r="B798" s="9" t="s">
        <v>672</v>
      </c>
      <c r="C798" s="10">
        <v>43774.09</v>
      </c>
      <c r="D798" s="8">
        <v>45838</v>
      </c>
      <c r="E798" s="8">
        <v>45820</v>
      </c>
      <c r="F798" s="7">
        <f t="shared" si="46"/>
        <v>-18</v>
      </c>
      <c r="G798" s="7">
        <f t="shared" si="47"/>
        <v>-787933.61999999988</v>
      </c>
    </row>
    <row r="799" spans="1:7" outlineLevel="1" x14ac:dyDescent="0.25">
      <c r="A799" s="8">
        <v>45763</v>
      </c>
      <c r="B799" s="9" t="s">
        <v>673</v>
      </c>
      <c r="C799" s="10">
        <v>43774.09</v>
      </c>
      <c r="D799" s="8">
        <v>45838</v>
      </c>
      <c r="E799" s="8">
        <v>45820</v>
      </c>
      <c r="F799" s="7">
        <f t="shared" si="46"/>
        <v>-18</v>
      </c>
      <c r="G799" s="7">
        <f t="shared" si="47"/>
        <v>-787933.61999999988</v>
      </c>
    </row>
    <row r="800" spans="1:7" outlineLevel="1" x14ac:dyDescent="0.25">
      <c r="A800" s="8">
        <v>45763</v>
      </c>
      <c r="B800" s="9" t="s">
        <v>674</v>
      </c>
      <c r="C800" s="10">
        <v>43774.09</v>
      </c>
      <c r="D800" s="8">
        <v>45838</v>
      </c>
      <c r="E800" s="8">
        <v>45820</v>
      </c>
      <c r="F800" s="7">
        <f t="shared" si="46"/>
        <v>-18</v>
      </c>
      <c r="G800" s="7">
        <f t="shared" si="47"/>
        <v>-787933.61999999988</v>
      </c>
    </row>
    <row r="801" spans="1:7" outlineLevel="1" x14ac:dyDescent="0.25">
      <c r="A801" s="8">
        <v>45763</v>
      </c>
      <c r="B801" s="9" t="s">
        <v>675</v>
      </c>
      <c r="C801" s="10">
        <v>43972.14</v>
      </c>
      <c r="D801" s="8">
        <v>45838</v>
      </c>
      <c r="E801" s="8">
        <v>45820</v>
      </c>
      <c r="F801" s="7">
        <f t="shared" si="46"/>
        <v>-18</v>
      </c>
      <c r="G801" s="7">
        <f t="shared" si="47"/>
        <v>-791498.52</v>
      </c>
    </row>
    <row r="802" spans="1:7" outlineLevel="1" x14ac:dyDescent="0.25">
      <c r="A802" s="8">
        <v>45763</v>
      </c>
      <c r="B802" s="9" t="s">
        <v>676</v>
      </c>
      <c r="C802" s="10">
        <v>43972.14</v>
      </c>
      <c r="D802" s="8">
        <v>45838</v>
      </c>
      <c r="E802" s="8">
        <v>45820</v>
      </c>
      <c r="F802" s="7">
        <f t="shared" si="46"/>
        <v>-18</v>
      </c>
      <c r="G802" s="7">
        <f t="shared" si="47"/>
        <v>-791498.52</v>
      </c>
    </row>
    <row r="803" spans="1:7" outlineLevel="1" x14ac:dyDescent="0.25">
      <c r="A803" s="8">
        <v>45763</v>
      </c>
      <c r="B803" s="9" t="s">
        <v>677</v>
      </c>
      <c r="C803" s="10">
        <v>43972.14</v>
      </c>
      <c r="D803" s="8">
        <v>45838</v>
      </c>
      <c r="E803" s="8">
        <v>45820</v>
      </c>
      <c r="F803" s="7">
        <f t="shared" si="46"/>
        <v>-18</v>
      </c>
      <c r="G803" s="7">
        <f t="shared" si="47"/>
        <v>-791498.52</v>
      </c>
    </row>
    <row r="804" spans="1:7" outlineLevel="1" x14ac:dyDescent="0.25">
      <c r="A804" s="8">
        <v>45763</v>
      </c>
      <c r="B804" s="9" t="s">
        <v>678</v>
      </c>
      <c r="C804" s="10">
        <v>43972.14</v>
      </c>
      <c r="D804" s="8">
        <v>45838</v>
      </c>
      <c r="E804" s="8">
        <v>45820</v>
      </c>
      <c r="F804" s="7">
        <f t="shared" si="46"/>
        <v>-18</v>
      </c>
      <c r="G804" s="7">
        <f t="shared" si="47"/>
        <v>-791498.52</v>
      </c>
    </row>
    <row r="805" spans="1:7" outlineLevel="1" x14ac:dyDescent="0.25">
      <c r="A805" s="8">
        <v>45763</v>
      </c>
      <c r="B805" s="9" t="s">
        <v>679</v>
      </c>
      <c r="C805" s="10">
        <v>43972.14</v>
      </c>
      <c r="D805" s="8">
        <v>45838</v>
      </c>
      <c r="E805" s="8">
        <v>45820</v>
      </c>
      <c r="F805" s="7">
        <f t="shared" si="46"/>
        <v>-18</v>
      </c>
      <c r="G805" s="7">
        <f t="shared" si="47"/>
        <v>-791498.52</v>
      </c>
    </row>
    <row r="806" spans="1:7" outlineLevel="1" x14ac:dyDescent="0.25">
      <c r="A806" s="8">
        <v>45763</v>
      </c>
      <c r="B806" s="9" t="s">
        <v>680</v>
      </c>
      <c r="C806" s="10">
        <v>46658.37</v>
      </c>
      <c r="D806" s="8">
        <v>45838</v>
      </c>
      <c r="E806" s="8">
        <v>45820</v>
      </c>
      <c r="F806" s="7">
        <f t="shared" si="46"/>
        <v>-18</v>
      </c>
      <c r="G806" s="7">
        <f t="shared" si="47"/>
        <v>-839850.66</v>
      </c>
    </row>
    <row r="807" spans="1:7" outlineLevel="1" x14ac:dyDescent="0.25">
      <c r="A807" s="8">
        <v>45763</v>
      </c>
      <c r="B807" s="9" t="s">
        <v>681</v>
      </c>
      <c r="C807" s="10">
        <v>46658.37</v>
      </c>
      <c r="D807" s="8">
        <v>45838</v>
      </c>
      <c r="E807" s="8">
        <v>45820</v>
      </c>
      <c r="F807" s="7">
        <f t="shared" si="46"/>
        <v>-18</v>
      </c>
      <c r="G807" s="7">
        <f t="shared" si="47"/>
        <v>-839850.66</v>
      </c>
    </row>
    <row r="808" spans="1:7" outlineLevel="1" x14ac:dyDescent="0.25">
      <c r="A808" s="8">
        <v>45771</v>
      </c>
      <c r="B808" s="9" t="s">
        <v>682</v>
      </c>
      <c r="C808" s="10">
        <v>10096.61</v>
      </c>
      <c r="D808" s="8">
        <v>45838</v>
      </c>
      <c r="E808" s="8">
        <v>45820</v>
      </c>
      <c r="F808" s="7">
        <f t="shared" si="46"/>
        <v>-18</v>
      </c>
      <c r="G808" s="7">
        <f t="shared" si="47"/>
        <v>-181738.98</v>
      </c>
    </row>
    <row r="809" spans="1:7" outlineLevel="1" x14ac:dyDescent="0.25">
      <c r="A809" s="8">
        <v>45771</v>
      </c>
      <c r="B809" s="9" t="s">
        <v>683</v>
      </c>
      <c r="C809" s="10">
        <v>10610.11</v>
      </c>
      <c r="D809" s="8">
        <v>45838</v>
      </c>
      <c r="E809" s="8">
        <v>45820</v>
      </c>
      <c r="F809" s="7">
        <f t="shared" si="46"/>
        <v>-18</v>
      </c>
      <c r="G809" s="7">
        <f t="shared" si="47"/>
        <v>-190981.98</v>
      </c>
    </row>
    <row r="810" spans="1:7" outlineLevel="1" x14ac:dyDescent="0.25">
      <c r="A810" s="8">
        <v>45771</v>
      </c>
      <c r="B810" s="9" t="s">
        <v>684</v>
      </c>
      <c r="C810" s="10">
        <v>11080.66</v>
      </c>
      <c r="D810" s="8">
        <v>45838</v>
      </c>
      <c r="E810" s="8">
        <v>45820</v>
      </c>
      <c r="F810" s="7">
        <f t="shared" si="46"/>
        <v>-18</v>
      </c>
      <c r="G810" s="7">
        <f t="shared" si="47"/>
        <v>-199451.88</v>
      </c>
    </row>
    <row r="811" spans="1:7" outlineLevel="1" x14ac:dyDescent="0.25">
      <c r="A811" s="8">
        <v>45771</v>
      </c>
      <c r="B811" s="9" t="s">
        <v>685</v>
      </c>
      <c r="C811" s="10">
        <v>11080.66</v>
      </c>
      <c r="D811" s="8">
        <v>45838</v>
      </c>
      <c r="E811" s="8">
        <v>45820</v>
      </c>
      <c r="F811" s="7">
        <f t="shared" si="46"/>
        <v>-18</v>
      </c>
      <c r="G811" s="7">
        <f t="shared" si="47"/>
        <v>-199451.88</v>
      </c>
    </row>
    <row r="812" spans="1:7" outlineLevel="1" x14ac:dyDescent="0.25">
      <c r="A812" s="8">
        <v>45771</v>
      </c>
      <c r="B812" s="9" t="s">
        <v>686</v>
      </c>
      <c r="C812" s="10">
        <v>8147.11</v>
      </c>
      <c r="D812" s="8">
        <v>45838</v>
      </c>
      <c r="E812" s="8">
        <v>45820</v>
      </c>
      <c r="F812" s="7">
        <f t="shared" si="46"/>
        <v>-18</v>
      </c>
      <c r="G812" s="7">
        <f t="shared" si="47"/>
        <v>-146647.97999999998</v>
      </c>
    </row>
    <row r="813" spans="1:7" outlineLevel="1" x14ac:dyDescent="0.25">
      <c r="A813" s="8">
        <v>45771</v>
      </c>
      <c r="B813" s="9" t="s">
        <v>687</v>
      </c>
      <c r="C813" s="10">
        <v>8147.11</v>
      </c>
      <c r="D813" s="8">
        <v>45838</v>
      </c>
      <c r="E813" s="8">
        <v>45820</v>
      </c>
      <c r="F813" s="7">
        <f t="shared" si="46"/>
        <v>-18</v>
      </c>
      <c r="G813" s="7">
        <f t="shared" si="47"/>
        <v>-146647.97999999998</v>
      </c>
    </row>
    <row r="814" spans="1:7" outlineLevel="1" x14ac:dyDescent="0.25">
      <c r="A814" s="8">
        <v>45771</v>
      </c>
      <c r="B814" s="9" t="s">
        <v>688</v>
      </c>
      <c r="C814" s="10">
        <v>8147.11</v>
      </c>
      <c r="D814" s="8">
        <v>45838</v>
      </c>
      <c r="E814" s="8">
        <v>45820</v>
      </c>
      <c r="F814" s="7">
        <f t="shared" si="46"/>
        <v>-18</v>
      </c>
      <c r="G814" s="7">
        <f t="shared" si="47"/>
        <v>-146647.97999999998</v>
      </c>
    </row>
    <row r="815" spans="1:7" outlineLevel="1" x14ac:dyDescent="0.25">
      <c r="A815" s="8">
        <v>45771</v>
      </c>
      <c r="B815" s="9" t="s">
        <v>689</v>
      </c>
      <c r="C815" s="10">
        <v>8147.11</v>
      </c>
      <c r="D815" s="8">
        <v>45838</v>
      </c>
      <c r="E815" s="8">
        <v>45820</v>
      </c>
      <c r="F815" s="7">
        <f t="shared" si="46"/>
        <v>-18</v>
      </c>
      <c r="G815" s="7">
        <f t="shared" si="47"/>
        <v>-146647.97999999998</v>
      </c>
    </row>
    <row r="816" spans="1:7" outlineLevel="1" x14ac:dyDescent="0.25">
      <c r="A816" s="8">
        <v>45771</v>
      </c>
      <c r="B816" s="9" t="s">
        <v>690</v>
      </c>
      <c r="C816" s="10">
        <v>8353.81</v>
      </c>
      <c r="D816" s="8">
        <v>45838</v>
      </c>
      <c r="E816" s="8">
        <v>45820</v>
      </c>
      <c r="F816" s="7">
        <f t="shared" si="46"/>
        <v>-18</v>
      </c>
      <c r="G816" s="7">
        <f t="shared" si="47"/>
        <v>-150368.57999999999</v>
      </c>
    </row>
    <row r="817" spans="1:7" outlineLevel="1" x14ac:dyDescent="0.25">
      <c r="A817" s="8">
        <v>45771</v>
      </c>
      <c r="B817" s="9" t="s">
        <v>691</v>
      </c>
      <c r="C817" s="10">
        <v>8353.81</v>
      </c>
      <c r="D817" s="8">
        <v>45838</v>
      </c>
      <c r="E817" s="8">
        <v>45820</v>
      </c>
      <c r="F817" s="7">
        <f t="shared" si="46"/>
        <v>-18</v>
      </c>
      <c r="G817" s="7">
        <f t="shared" si="47"/>
        <v>-150368.57999999999</v>
      </c>
    </row>
    <row r="818" spans="1:7" outlineLevel="1" x14ac:dyDescent="0.25">
      <c r="A818" s="8">
        <v>45771</v>
      </c>
      <c r="B818" s="9" t="s">
        <v>692</v>
      </c>
      <c r="C818" s="10">
        <v>8333</v>
      </c>
      <c r="D818" s="8">
        <v>45838</v>
      </c>
      <c r="E818" s="8">
        <v>45820</v>
      </c>
      <c r="F818" s="7">
        <f t="shared" si="46"/>
        <v>-18</v>
      </c>
      <c r="G818" s="7">
        <f t="shared" si="47"/>
        <v>-149994</v>
      </c>
    </row>
    <row r="819" spans="1:7" outlineLevel="1" x14ac:dyDescent="0.25">
      <c r="A819" s="8">
        <v>45771</v>
      </c>
      <c r="B819" s="9" t="s">
        <v>693</v>
      </c>
      <c r="C819" s="10">
        <v>8333</v>
      </c>
      <c r="D819" s="8">
        <v>45838</v>
      </c>
      <c r="E819" s="8">
        <v>45820</v>
      </c>
      <c r="F819" s="7">
        <f t="shared" si="46"/>
        <v>-18</v>
      </c>
      <c r="G819" s="7">
        <f t="shared" si="47"/>
        <v>-149994</v>
      </c>
    </row>
    <row r="820" spans="1:7" outlineLevel="1" x14ac:dyDescent="0.25">
      <c r="A820" s="8">
        <v>45771</v>
      </c>
      <c r="B820" s="9" t="s">
        <v>694</v>
      </c>
      <c r="C820" s="10">
        <v>8204.31</v>
      </c>
      <c r="D820" s="8">
        <v>45838</v>
      </c>
      <c r="E820" s="8">
        <v>45820</v>
      </c>
      <c r="F820" s="7">
        <f t="shared" si="46"/>
        <v>-18</v>
      </c>
      <c r="G820" s="7">
        <f t="shared" si="47"/>
        <v>-147677.57999999999</v>
      </c>
    </row>
    <row r="821" spans="1:7" outlineLevel="1" x14ac:dyDescent="0.25">
      <c r="A821" s="8">
        <v>45771</v>
      </c>
      <c r="B821" s="9" t="s">
        <v>695</v>
      </c>
      <c r="C821" s="10">
        <v>8204.31</v>
      </c>
      <c r="D821" s="8">
        <v>45838</v>
      </c>
      <c r="E821" s="8">
        <v>45820</v>
      </c>
      <c r="F821" s="7">
        <f t="shared" si="46"/>
        <v>-18</v>
      </c>
      <c r="G821" s="7">
        <f t="shared" si="47"/>
        <v>-147677.57999999999</v>
      </c>
    </row>
    <row r="822" spans="1:7" outlineLevel="1" x14ac:dyDescent="0.25">
      <c r="A822" s="8">
        <v>45771</v>
      </c>
      <c r="B822" s="9" t="s">
        <v>696</v>
      </c>
      <c r="C822" s="10">
        <v>8204.31</v>
      </c>
      <c r="D822" s="8">
        <v>45838</v>
      </c>
      <c r="E822" s="8">
        <v>45820</v>
      </c>
      <c r="F822" s="7">
        <f t="shared" si="46"/>
        <v>-18</v>
      </c>
      <c r="G822" s="7">
        <f t="shared" si="47"/>
        <v>-147677.57999999999</v>
      </c>
    </row>
    <row r="823" spans="1:7" outlineLevel="1" x14ac:dyDescent="0.25">
      <c r="A823" s="8">
        <v>45771</v>
      </c>
      <c r="B823" s="9" t="s">
        <v>697</v>
      </c>
      <c r="C823" s="10">
        <v>8418.74</v>
      </c>
      <c r="D823" s="8">
        <v>45838</v>
      </c>
      <c r="E823" s="8">
        <v>45820</v>
      </c>
      <c r="F823" s="7">
        <f t="shared" si="46"/>
        <v>-18</v>
      </c>
      <c r="G823" s="7">
        <f t="shared" si="47"/>
        <v>-151537.32</v>
      </c>
    </row>
    <row r="824" spans="1:7" outlineLevel="1" x14ac:dyDescent="0.25">
      <c r="A824" s="8">
        <v>45771</v>
      </c>
      <c r="B824" s="9" t="s">
        <v>698</v>
      </c>
      <c r="C824" s="10">
        <v>8418.74</v>
      </c>
      <c r="D824" s="8">
        <v>45838</v>
      </c>
      <c r="E824" s="8">
        <v>45820</v>
      </c>
      <c r="F824" s="7">
        <f t="shared" si="46"/>
        <v>-18</v>
      </c>
      <c r="G824" s="7">
        <f t="shared" si="47"/>
        <v>-151537.32</v>
      </c>
    </row>
    <row r="825" spans="1:7" outlineLevel="1" x14ac:dyDescent="0.25">
      <c r="A825" s="8">
        <v>45771</v>
      </c>
      <c r="B825" s="9" t="s">
        <v>699</v>
      </c>
      <c r="C825" s="10">
        <v>8418.74</v>
      </c>
      <c r="D825" s="8">
        <v>45838</v>
      </c>
      <c r="E825" s="8">
        <v>45820</v>
      </c>
      <c r="F825" s="7">
        <f t="shared" ref="F825:F835" si="48">E825-D825</f>
        <v>-18</v>
      </c>
      <c r="G825" s="7">
        <f t="shared" ref="G825:G835" si="49">F825*C825</f>
        <v>-151537.32</v>
      </c>
    </row>
    <row r="826" spans="1:7" outlineLevel="1" x14ac:dyDescent="0.25">
      <c r="A826" s="8">
        <v>45771</v>
      </c>
      <c r="B826" s="9" t="s">
        <v>700</v>
      </c>
      <c r="C826" s="10">
        <v>8418.74</v>
      </c>
      <c r="D826" s="8">
        <v>45838</v>
      </c>
      <c r="E826" s="8">
        <v>45820</v>
      </c>
      <c r="F826" s="7">
        <f t="shared" si="48"/>
        <v>-18</v>
      </c>
      <c r="G826" s="7">
        <f t="shared" si="49"/>
        <v>-151537.32</v>
      </c>
    </row>
    <row r="827" spans="1:7" outlineLevel="1" x14ac:dyDescent="0.25">
      <c r="A827" s="8">
        <v>45771</v>
      </c>
      <c r="B827" s="9" t="s">
        <v>701</v>
      </c>
      <c r="C827" s="10">
        <v>8418.74</v>
      </c>
      <c r="D827" s="8">
        <v>45838</v>
      </c>
      <c r="E827" s="8">
        <v>45820</v>
      </c>
      <c r="F827" s="7">
        <f t="shared" si="48"/>
        <v>-18</v>
      </c>
      <c r="G827" s="7">
        <f t="shared" si="49"/>
        <v>-151537.32</v>
      </c>
    </row>
    <row r="828" spans="1:7" outlineLevel="1" x14ac:dyDescent="0.25">
      <c r="A828" s="8">
        <v>45771</v>
      </c>
      <c r="B828" s="9" t="s">
        <v>702</v>
      </c>
      <c r="C828" s="10">
        <v>8349.61</v>
      </c>
      <c r="D828" s="8">
        <v>45838</v>
      </c>
      <c r="E828" s="8">
        <v>45820</v>
      </c>
      <c r="F828" s="7">
        <f t="shared" si="48"/>
        <v>-18</v>
      </c>
      <c r="G828" s="7">
        <f t="shared" si="49"/>
        <v>-150292.98000000001</v>
      </c>
    </row>
    <row r="829" spans="1:7" outlineLevel="1" x14ac:dyDescent="0.25">
      <c r="A829" s="8">
        <v>45771</v>
      </c>
      <c r="B829" s="9" t="s">
        <v>703</v>
      </c>
      <c r="C829" s="10">
        <v>8349.61</v>
      </c>
      <c r="D829" s="8">
        <v>45838</v>
      </c>
      <c r="E829" s="8">
        <v>45820</v>
      </c>
      <c r="F829" s="7">
        <f t="shared" si="48"/>
        <v>-18</v>
      </c>
      <c r="G829" s="7">
        <f t="shared" si="49"/>
        <v>-150292.98000000001</v>
      </c>
    </row>
    <row r="830" spans="1:7" outlineLevel="1" x14ac:dyDescent="0.25">
      <c r="A830" s="8">
        <v>45763</v>
      </c>
      <c r="B830" s="9" t="s">
        <v>704</v>
      </c>
      <c r="C830" s="10">
        <v>4154.78</v>
      </c>
      <c r="D830" s="8">
        <v>45838</v>
      </c>
      <c r="E830" s="8">
        <v>45820</v>
      </c>
      <c r="F830" s="7">
        <f t="shared" si="48"/>
        <v>-18</v>
      </c>
      <c r="G830" s="7">
        <f t="shared" si="49"/>
        <v>-74786.039999999994</v>
      </c>
    </row>
    <row r="831" spans="1:7" outlineLevel="1" x14ac:dyDescent="0.25">
      <c r="A831" s="8">
        <v>45763</v>
      </c>
      <c r="B831" s="9" t="s">
        <v>705</v>
      </c>
      <c r="C831" s="10">
        <v>3218.9</v>
      </c>
      <c r="D831" s="8">
        <v>45838</v>
      </c>
      <c r="E831" s="8">
        <v>45820</v>
      </c>
      <c r="F831" s="7">
        <f t="shared" si="48"/>
        <v>-18</v>
      </c>
      <c r="G831" s="7">
        <f t="shared" si="49"/>
        <v>-57940.200000000004</v>
      </c>
    </row>
    <row r="832" spans="1:7" outlineLevel="1" x14ac:dyDescent="0.25">
      <c r="A832" s="8">
        <v>45763</v>
      </c>
      <c r="B832" s="9" t="s">
        <v>706</v>
      </c>
      <c r="C832" s="10">
        <v>12679.31</v>
      </c>
      <c r="D832" s="8">
        <v>45838</v>
      </c>
      <c r="E832" s="8">
        <v>45820</v>
      </c>
      <c r="F832" s="7">
        <f t="shared" si="48"/>
        <v>-18</v>
      </c>
      <c r="G832" s="7">
        <f t="shared" si="49"/>
        <v>-228227.58</v>
      </c>
    </row>
    <row r="833" spans="1:7" outlineLevel="1" x14ac:dyDescent="0.25">
      <c r="A833" s="8">
        <v>45771</v>
      </c>
      <c r="B833" s="9" t="s">
        <v>707</v>
      </c>
      <c r="C833" s="10">
        <v>1023.04</v>
      </c>
      <c r="D833" s="8">
        <v>45838</v>
      </c>
      <c r="E833" s="8">
        <v>45820</v>
      </c>
      <c r="F833" s="7">
        <f t="shared" si="48"/>
        <v>-18</v>
      </c>
      <c r="G833" s="7">
        <f t="shared" si="49"/>
        <v>-18414.72</v>
      </c>
    </row>
    <row r="834" spans="1:7" outlineLevel="1" x14ac:dyDescent="0.25">
      <c r="A834" s="8">
        <v>45771</v>
      </c>
      <c r="B834" s="9" t="s">
        <v>708</v>
      </c>
      <c r="C834" s="10">
        <v>816.28</v>
      </c>
      <c r="D834" s="8">
        <v>45838</v>
      </c>
      <c r="E834" s="8">
        <v>45820</v>
      </c>
      <c r="F834" s="7">
        <f t="shared" si="48"/>
        <v>-18</v>
      </c>
      <c r="G834" s="7">
        <f t="shared" si="49"/>
        <v>-14693.039999999999</v>
      </c>
    </row>
    <row r="835" spans="1:7" outlineLevel="1" x14ac:dyDescent="0.25">
      <c r="A835" s="8">
        <v>45771</v>
      </c>
      <c r="B835" s="9" t="s">
        <v>709</v>
      </c>
      <c r="C835" s="10">
        <v>3439.34</v>
      </c>
      <c r="D835" s="8">
        <v>45838</v>
      </c>
      <c r="E835" s="8">
        <v>45820</v>
      </c>
      <c r="F835" s="7">
        <f t="shared" si="48"/>
        <v>-18</v>
      </c>
      <c r="G835" s="7">
        <f t="shared" si="49"/>
        <v>-61908.12</v>
      </c>
    </row>
    <row r="836" spans="1:7" customFormat="1" hidden="1" outlineLevel="1" x14ac:dyDescent="0.25">
      <c r="A836" s="4">
        <v>45009</v>
      </c>
      <c r="B836" s="5" t="s">
        <v>710</v>
      </c>
      <c r="C836" s="2">
        <v>0</v>
      </c>
      <c r="D836" s="4">
        <v>45016</v>
      </c>
      <c r="E836" s="1"/>
    </row>
    <row r="837" spans="1:7" customFormat="1" hidden="1" outlineLevel="1" x14ac:dyDescent="0.25">
      <c r="A837" s="4">
        <v>45596</v>
      </c>
      <c r="B837" s="5" t="s">
        <v>711</v>
      </c>
      <c r="C837" s="2">
        <v>0</v>
      </c>
      <c r="D837" s="4">
        <v>46112</v>
      </c>
      <c r="E837" s="1"/>
    </row>
    <row r="838" spans="1:7" customFormat="1" hidden="1" outlineLevel="1" x14ac:dyDescent="0.25">
      <c r="A838" s="4">
        <v>45626</v>
      </c>
      <c r="B838" s="5" t="s">
        <v>712</v>
      </c>
      <c r="C838" s="2">
        <v>0</v>
      </c>
      <c r="D838" s="4">
        <v>46112</v>
      </c>
      <c r="E838" s="1"/>
    </row>
    <row r="839" spans="1:7" outlineLevel="1" x14ac:dyDescent="0.25">
      <c r="A839" s="8">
        <v>45716</v>
      </c>
      <c r="B839" s="9" t="s">
        <v>713</v>
      </c>
      <c r="C839" s="10">
        <v>4706471</v>
      </c>
      <c r="D839" s="8">
        <v>45789</v>
      </c>
      <c r="E839" s="8">
        <v>45785</v>
      </c>
      <c r="F839" s="7">
        <f>E839-D839</f>
        <v>-4</v>
      </c>
      <c r="G839" s="7">
        <f>F839*C839</f>
        <v>-18825884</v>
      </c>
    </row>
    <row r="840" spans="1:7" customFormat="1" hidden="1" outlineLevel="1" x14ac:dyDescent="0.25">
      <c r="A840" s="4">
        <v>45716</v>
      </c>
      <c r="B840" s="5" t="s">
        <v>714</v>
      </c>
      <c r="C840" s="2">
        <v>0</v>
      </c>
      <c r="D840" s="4">
        <v>46112</v>
      </c>
      <c r="E840" s="1"/>
    </row>
    <row r="841" spans="1:7" outlineLevel="1" x14ac:dyDescent="0.25">
      <c r="A841" s="8">
        <v>45735</v>
      </c>
      <c r="B841" s="9" t="s">
        <v>715</v>
      </c>
      <c r="C841" s="10">
        <v>4688530</v>
      </c>
      <c r="D841" s="8">
        <v>45790</v>
      </c>
      <c r="E841" s="8">
        <v>45790</v>
      </c>
      <c r="F841" s="7">
        <f>E841-D841</f>
        <v>0</v>
      </c>
      <c r="G841" s="7">
        <f>F841*C841</f>
        <v>0</v>
      </c>
    </row>
    <row r="842" spans="1:7" customFormat="1" hidden="1" outlineLevel="1" x14ac:dyDescent="0.25">
      <c r="A842" s="4">
        <v>45729</v>
      </c>
      <c r="B842" s="5" t="s">
        <v>716</v>
      </c>
      <c r="C842" s="2">
        <v>0</v>
      </c>
      <c r="D842" s="4">
        <v>46112</v>
      </c>
      <c r="E842" s="1"/>
    </row>
    <row r="843" spans="1:7" outlineLevel="1" x14ac:dyDescent="0.25">
      <c r="A843" s="8">
        <v>45744</v>
      </c>
      <c r="B843" s="9" t="s">
        <v>717</v>
      </c>
      <c r="C843" s="10">
        <v>4688530</v>
      </c>
      <c r="D843" s="8">
        <v>45808</v>
      </c>
      <c r="E843" s="8">
        <v>45814</v>
      </c>
      <c r="F843" s="7">
        <f>E843-D843</f>
        <v>6</v>
      </c>
      <c r="G843" s="7">
        <f>F843*C843</f>
        <v>28131180</v>
      </c>
    </row>
    <row r="844" spans="1:7" outlineLevel="1" x14ac:dyDescent="0.25">
      <c r="A844" s="8">
        <v>45744</v>
      </c>
      <c r="B844" s="9" t="s">
        <v>718</v>
      </c>
      <c r="C844" s="10">
        <v>4688530</v>
      </c>
      <c r="D844" s="8">
        <v>45808</v>
      </c>
      <c r="E844" s="8">
        <v>45814</v>
      </c>
      <c r="F844" s="7">
        <f>E844-D844</f>
        <v>6</v>
      </c>
      <c r="G844" s="7">
        <f>F844*C844</f>
        <v>28131180</v>
      </c>
    </row>
    <row r="845" spans="1:7" customFormat="1" hidden="1" outlineLevel="1" x14ac:dyDescent="0.25">
      <c r="A845" s="4">
        <v>45744</v>
      </c>
      <c r="B845" s="5" t="s">
        <v>719</v>
      </c>
      <c r="C845" s="2">
        <v>0</v>
      </c>
      <c r="D845" s="4">
        <v>46112</v>
      </c>
      <c r="E845" s="1"/>
    </row>
    <row r="846" spans="1:7" customFormat="1" hidden="1" outlineLevel="1" x14ac:dyDescent="0.25">
      <c r="A846" s="4">
        <v>45744</v>
      </c>
      <c r="B846" s="5" t="s">
        <v>720</v>
      </c>
      <c r="C846" s="2">
        <v>0</v>
      </c>
      <c r="D846" s="4">
        <v>46112</v>
      </c>
      <c r="E846" s="1"/>
    </row>
    <row r="847" spans="1:7" outlineLevel="1" x14ac:dyDescent="0.25">
      <c r="A847" s="8">
        <v>45567</v>
      </c>
      <c r="B847" s="9" t="s">
        <v>721</v>
      </c>
      <c r="C847" s="10">
        <v>125392.84</v>
      </c>
      <c r="D847" s="8">
        <v>45628</v>
      </c>
      <c r="E847" s="8">
        <v>45765</v>
      </c>
      <c r="F847" s="7">
        <f>E847-D847</f>
        <v>137</v>
      </c>
      <c r="G847" s="7">
        <f>F847*C847</f>
        <v>17178819.079999998</v>
      </c>
    </row>
    <row r="848" spans="1:7" customFormat="1" hidden="1" outlineLevel="1" x14ac:dyDescent="0.25">
      <c r="A848" s="4">
        <v>45821</v>
      </c>
      <c r="B848" s="5" t="s">
        <v>722</v>
      </c>
      <c r="C848" s="2">
        <v>0</v>
      </c>
      <c r="D848" s="4">
        <v>45821</v>
      </c>
      <c r="E848" s="1"/>
    </row>
    <row r="849" spans="1:7" customFormat="1" hidden="1" outlineLevel="1" x14ac:dyDescent="0.25">
      <c r="A849" s="4">
        <v>45821</v>
      </c>
      <c r="B849" s="5" t="s">
        <v>723</v>
      </c>
      <c r="C849" s="2">
        <v>0</v>
      </c>
      <c r="D849" s="4">
        <v>45821</v>
      </c>
      <c r="E849" s="1"/>
    </row>
    <row r="850" spans="1:7" outlineLevel="1" x14ac:dyDescent="0.25">
      <c r="A850" s="8">
        <v>45731</v>
      </c>
      <c r="B850" s="9" t="s">
        <v>724</v>
      </c>
      <c r="C850" s="10">
        <v>584.16</v>
      </c>
      <c r="D850" s="8">
        <v>45777</v>
      </c>
      <c r="E850" s="8">
        <v>45782</v>
      </c>
      <c r="F850" s="7">
        <f>E850-D850</f>
        <v>5</v>
      </c>
      <c r="G850" s="7">
        <f>F850*C850</f>
        <v>2920.7999999999997</v>
      </c>
    </row>
    <row r="851" spans="1:7" outlineLevel="1" x14ac:dyDescent="0.25">
      <c r="A851" s="8">
        <v>45765</v>
      </c>
      <c r="B851" s="9" t="s">
        <v>725</v>
      </c>
      <c r="C851" s="10">
        <v>394521.36</v>
      </c>
      <c r="D851" s="8">
        <v>45795</v>
      </c>
      <c r="E851" s="8">
        <v>45783</v>
      </c>
      <c r="F851" s="7">
        <f>E851-D851</f>
        <v>-12</v>
      </c>
      <c r="G851" s="7">
        <f>F851*C851</f>
        <v>-4734256.32</v>
      </c>
    </row>
    <row r="852" spans="1:7" outlineLevel="1" x14ac:dyDescent="0.25">
      <c r="A852" s="8">
        <v>45798</v>
      </c>
      <c r="B852" s="9" t="s">
        <v>417</v>
      </c>
      <c r="C852" s="10">
        <v>345550.94</v>
      </c>
      <c r="D852" s="8">
        <v>45838</v>
      </c>
      <c r="E852" s="8">
        <v>45834</v>
      </c>
      <c r="F852" s="7">
        <f>E852-D852</f>
        <v>-4</v>
      </c>
      <c r="G852" s="7">
        <f>F852*C852</f>
        <v>-1382203.76</v>
      </c>
    </row>
    <row r="853" spans="1:7" customFormat="1" hidden="1" outlineLevel="1" x14ac:dyDescent="0.25">
      <c r="A853" s="4">
        <v>45820</v>
      </c>
      <c r="B853" s="5" t="s">
        <v>726</v>
      </c>
      <c r="C853" s="2">
        <v>0</v>
      </c>
      <c r="D853" s="4">
        <v>45850</v>
      </c>
      <c r="E853" s="1"/>
    </row>
    <row r="854" spans="1:7" outlineLevel="1" x14ac:dyDescent="0.25">
      <c r="A854" s="8">
        <v>45733</v>
      </c>
      <c r="B854" s="9" t="s">
        <v>727</v>
      </c>
      <c r="C854" s="10">
        <v>22447.48</v>
      </c>
      <c r="D854" s="8">
        <v>45777</v>
      </c>
      <c r="E854" s="8">
        <v>45744</v>
      </c>
      <c r="F854" s="7">
        <f>E854-D854</f>
        <v>-33</v>
      </c>
      <c r="G854" s="7">
        <f>F854*C854</f>
        <v>-740766.84</v>
      </c>
    </row>
    <row r="855" spans="1:7" customFormat="1" hidden="1" collapsed="1" x14ac:dyDescent="0.25">
      <c r="A855" s="3"/>
      <c r="B855" s="3"/>
      <c r="C855" s="6">
        <f>SUBTOTAL(9,C856:C856)</f>
        <v>0</v>
      </c>
      <c r="D855" s="3"/>
      <c r="E855" s="3"/>
    </row>
    <row r="856" spans="1:7" customFormat="1" hidden="1" outlineLevel="1" x14ac:dyDescent="0.25">
      <c r="A856" s="4">
        <v>45797</v>
      </c>
      <c r="B856" s="5" t="s">
        <v>728</v>
      </c>
      <c r="C856" s="2">
        <v>0</v>
      </c>
      <c r="D856" s="4">
        <v>45838</v>
      </c>
      <c r="E856" s="1"/>
    </row>
    <row r="857" spans="1:7" customFormat="1" hidden="1" x14ac:dyDescent="0.25">
      <c r="A857" s="3"/>
      <c r="B857" s="3"/>
      <c r="C857" s="6">
        <f>SUBTOTAL(9,C858:C860)</f>
        <v>0</v>
      </c>
      <c r="D857" s="3"/>
      <c r="E857" s="3"/>
    </row>
    <row r="858" spans="1:7" outlineLevel="1" x14ac:dyDescent="0.25">
      <c r="A858" s="8">
        <v>45804</v>
      </c>
      <c r="B858" s="9" t="s">
        <v>729</v>
      </c>
      <c r="C858" s="10">
        <v>13106.46</v>
      </c>
      <c r="D858" s="8">
        <v>45804</v>
      </c>
      <c r="E858" s="8">
        <v>45833</v>
      </c>
      <c r="F858" s="7">
        <f>E858-D858</f>
        <v>29</v>
      </c>
      <c r="G858" s="7">
        <f>F858*C858</f>
        <v>380087.33999999997</v>
      </c>
    </row>
    <row r="859" spans="1:7" outlineLevel="1" x14ac:dyDescent="0.25">
      <c r="A859" s="8">
        <v>45814</v>
      </c>
      <c r="B859" s="9" t="s">
        <v>730</v>
      </c>
      <c r="C859" s="10">
        <v>-13106.46</v>
      </c>
      <c r="D859" s="8">
        <v>45814</v>
      </c>
      <c r="E859" s="8">
        <v>45833</v>
      </c>
      <c r="F859" s="7">
        <f>E859-D859</f>
        <v>19</v>
      </c>
      <c r="G859" s="7">
        <f>F859*C859</f>
        <v>-249022.74</v>
      </c>
    </row>
    <row r="860" spans="1:7" customFormat="1" hidden="1" outlineLevel="1" x14ac:dyDescent="0.25">
      <c r="A860" s="4">
        <v>45817</v>
      </c>
      <c r="B860" s="5" t="s">
        <v>731</v>
      </c>
      <c r="C860" s="2">
        <v>0</v>
      </c>
      <c r="D860" s="4">
        <v>45869</v>
      </c>
      <c r="E860" s="1"/>
    </row>
    <row r="861" spans="1:7" customFormat="1" hidden="1" x14ac:dyDescent="0.25">
      <c r="A861" s="3"/>
      <c r="B861" s="3"/>
      <c r="C861" s="6">
        <f>SUBTOTAL(9,C862:C862)</f>
        <v>0</v>
      </c>
      <c r="D861" s="3"/>
      <c r="E861" s="3"/>
    </row>
    <row r="862" spans="1:7" customFormat="1" hidden="1" outlineLevel="1" x14ac:dyDescent="0.25">
      <c r="A862" s="4">
        <v>45642</v>
      </c>
      <c r="B862" s="5" t="s">
        <v>732</v>
      </c>
      <c r="C862" s="2">
        <v>0</v>
      </c>
      <c r="D862" s="4">
        <v>45642</v>
      </c>
      <c r="E862" s="1"/>
    </row>
    <row r="863" spans="1:7" outlineLevel="1" x14ac:dyDescent="0.25">
      <c r="A863" s="8">
        <v>45755</v>
      </c>
      <c r="B863" s="9" t="s">
        <v>733</v>
      </c>
      <c r="C863" s="10">
        <v>8051.46</v>
      </c>
      <c r="D863" s="8">
        <v>45808</v>
      </c>
      <c r="E863" s="8">
        <v>45807</v>
      </c>
      <c r="F863" s="7">
        <f>E863-D863</f>
        <v>-1</v>
      </c>
      <c r="G863" s="7">
        <f>F863*C863</f>
        <v>-8051.46</v>
      </c>
    </row>
    <row r="864" spans="1:7" outlineLevel="1" x14ac:dyDescent="0.25">
      <c r="A864" s="8">
        <v>45755</v>
      </c>
      <c r="B864" s="9" t="s">
        <v>733</v>
      </c>
      <c r="C864" s="10">
        <v>1506.63</v>
      </c>
      <c r="D864" s="8">
        <v>45808</v>
      </c>
      <c r="E864" s="8">
        <v>45811</v>
      </c>
      <c r="F864" s="7">
        <f>E864-D864</f>
        <v>3</v>
      </c>
      <c r="G864" s="7">
        <f>F864*C864</f>
        <v>4519.8900000000003</v>
      </c>
    </row>
    <row r="865" spans="1:7" customFormat="1" hidden="1" x14ac:dyDescent="0.25">
      <c r="A865" s="3"/>
      <c r="B865" s="3"/>
      <c r="C865" s="6">
        <f>SUBTOTAL(9,C866:C867)</f>
        <v>0</v>
      </c>
      <c r="D865" s="3"/>
      <c r="E865" s="3"/>
    </row>
    <row r="866" spans="1:7" customFormat="1" hidden="1" outlineLevel="1" x14ac:dyDescent="0.25">
      <c r="A866" s="4">
        <v>45835</v>
      </c>
      <c r="B866" s="5" t="s">
        <v>734</v>
      </c>
      <c r="C866" s="2">
        <v>0</v>
      </c>
      <c r="D866" s="4">
        <v>45869</v>
      </c>
      <c r="E866" s="1"/>
    </row>
    <row r="867" spans="1:7" customFormat="1" hidden="1" outlineLevel="1" x14ac:dyDescent="0.25">
      <c r="A867" s="4">
        <v>45835</v>
      </c>
      <c r="B867" s="5" t="s">
        <v>734</v>
      </c>
      <c r="C867" s="2">
        <v>0</v>
      </c>
      <c r="D867" s="4">
        <v>45869</v>
      </c>
      <c r="E867" s="1"/>
    </row>
    <row r="868" spans="1:7" outlineLevel="1" x14ac:dyDescent="0.25">
      <c r="A868" s="8">
        <v>45742</v>
      </c>
      <c r="B868" s="9" t="s">
        <v>735</v>
      </c>
      <c r="C868" s="10">
        <v>3206.4</v>
      </c>
      <c r="D868" s="8">
        <v>45777</v>
      </c>
      <c r="E868" s="8">
        <v>45785</v>
      </c>
      <c r="F868" s="7">
        <f t="shared" ref="F868:F873" si="50">E868-D868</f>
        <v>8</v>
      </c>
      <c r="G868" s="7">
        <f t="shared" ref="G868:G873" si="51">F868*C868</f>
        <v>25651.200000000001</v>
      </c>
    </row>
    <row r="869" spans="1:7" outlineLevel="1" x14ac:dyDescent="0.25">
      <c r="A869" s="8">
        <v>45742</v>
      </c>
      <c r="B869" s="9" t="s">
        <v>735</v>
      </c>
      <c r="C869" s="10">
        <v>600</v>
      </c>
      <c r="D869" s="8">
        <v>45777</v>
      </c>
      <c r="E869" s="8">
        <v>45784</v>
      </c>
      <c r="F869" s="7">
        <f t="shared" si="50"/>
        <v>7</v>
      </c>
      <c r="G869" s="7">
        <f t="shared" si="51"/>
        <v>4200</v>
      </c>
    </row>
    <row r="870" spans="1:7" outlineLevel="1" x14ac:dyDescent="0.25">
      <c r="A870" s="8">
        <v>45716</v>
      </c>
      <c r="B870" s="9" t="s">
        <v>736</v>
      </c>
      <c r="C870" s="10">
        <v>400</v>
      </c>
      <c r="D870" s="8">
        <v>45777</v>
      </c>
      <c r="E870" s="8">
        <v>45785</v>
      </c>
      <c r="F870" s="7">
        <f t="shared" si="50"/>
        <v>8</v>
      </c>
      <c r="G870" s="7">
        <f t="shared" si="51"/>
        <v>3200</v>
      </c>
    </row>
    <row r="871" spans="1:7" outlineLevel="1" x14ac:dyDescent="0.25">
      <c r="A871" s="8">
        <v>45742</v>
      </c>
      <c r="B871" s="9" t="s">
        <v>737</v>
      </c>
      <c r="C871" s="10">
        <v>60</v>
      </c>
      <c r="D871" s="8">
        <v>45808</v>
      </c>
      <c r="E871" s="8">
        <v>45807</v>
      </c>
      <c r="F871" s="7">
        <f t="shared" si="50"/>
        <v>-1</v>
      </c>
      <c r="G871" s="7">
        <f t="shared" si="51"/>
        <v>-60</v>
      </c>
    </row>
    <row r="872" spans="1:7" outlineLevel="1" x14ac:dyDescent="0.25">
      <c r="A872" s="8">
        <v>45747</v>
      </c>
      <c r="B872" s="9" t="s">
        <v>738</v>
      </c>
      <c r="C872" s="10">
        <v>1072542.6299999999</v>
      </c>
      <c r="D872" s="8">
        <v>45777</v>
      </c>
      <c r="E872" s="8">
        <v>45783</v>
      </c>
      <c r="F872" s="7">
        <f t="shared" si="50"/>
        <v>6</v>
      </c>
      <c r="G872" s="7">
        <f t="shared" si="51"/>
        <v>6435255.7799999993</v>
      </c>
    </row>
    <row r="873" spans="1:7" outlineLevel="1" x14ac:dyDescent="0.25">
      <c r="A873" s="8">
        <v>45797</v>
      </c>
      <c r="B873" s="9" t="s">
        <v>739</v>
      </c>
      <c r="C873" s="10">
        <v>73132.429999999993</v>
      </c>
      <c r="D873" s="8">
        <v>45828</v>
      </c>
      <c r="E873" s="8">
        <v>45834</v>
      </c>
      <c r="F873" s="7">
        <f t="shared" si="50"/>
        <v>6</v>
      </c>
      <c r="G873" s="7">
        <f t="shared" si="51"/>
        <v>438794.57999999996</v>
      </c>
    </row>
    <row r="874" spans="1:7" customFormat="1" hidden="1" outlineLevel="1" x14ac:dyDescent="0.25">
      <c r="A874" s="4">
        <v>45808</v>
      </c>
      <c r="B874" s="5" t="s">
        <v>740</v>
      </c>
      <c r="C874" s="2">
        <v>0</v>
      </c>
      <c r="D874" s="4">
        <v>45849</v>
      </c>
      <c r="E874" s="1"/>
    </row>
    <row r="875" spans="1:7" customFormat="1" hidden="1" x14ac:dyDescent="0.25">
      <c r="A875" s="3"/>
      <c r="B875" s="3"/>
      <c r="C875" s="6">
        <f>SUBTOTAL(9,C876:C878)</f>
        <v>0</v>
      </c>
      <c r="D875" s="3"/>
      <c r="E875" s="3"/>
    </row>
    <row r="876" spans="1:7" outlineLevel="1" x14ac:dyDescent="0.25">
      <c r="A876" s="8">
        <v>45804</v>
      </c>
      <c r="B876" s="9" t="s">
        <v>741</v>
      </c>
      <c r="C876" s="10">
        <v>1150</v>
      </c>
      <c r="D876" s="8">
        <v>45838</v>
      </c>
      <c r="E876" s="8">
        <v>45838</v>
      </c>
      <c r="F876" s="7">
        <f>E876-D876</f>
        <v>0</v>
      </c>
      <c r="G876" s="7">
        <f>F876*C876</f>
        <v>0</v>
      </c>
    </row>
    <row r="877" spans="1:7" outlineLevel="1" x14ac:dyDescent="0.25">
      <c r="A877" s="8">
        <v>45825</v>
      </c>
      <c r="B877" s="9" t="s">
        <v>742</v>
      </c>
      <c r="C877" s="10">
        <v>-1150</v>
      </c>
      <c r="D877" s="8">
        <v>45826</v>
      </c>
      <c r="E877" s="8">
        <v>45838</v>
      </c>
      <c r="F877" s="7">
        <f>E877-D877</f>
        <v>12</v>
      </c>
      <c r="G877" s="7">
        <f>F877*C877</f>
        <v>-13800</v>
      </c>
    </row>
    <row r="878" spans="1:7" customFormat="1" hidden="1" outlineLevel="1" x14ac:dyDescent="0.25">
      <c r="A878" s="4">
        <v>45825</v>
      </c>
      <c r="B878" s="5" t="s">
        <v>743</v>
      </c>
      <c r="C878" s="2">
        <v>0</v>
      </c>
      <c r="D878" s="4">
        <v>45869</v>
      </c>
      <c r="E878" s="1"/>
    </row>
    <row r="879" spans="1:7" customFormat="1" hidden="1" x14ac:dyDescent="0.25">
      <c r="A879" s="3"/>
      <c r="B879" s="3"/>
      <c r="C879" s="6">
        <f>SUBTOTAL(9,C880:C880)</f>
        <v>0</v>
      </c>
      <c r="D879" s="3"/>
      <c r="E879" s="3"/>
    </row>
    <row r="880" spans="1:7" customFormat="1" hidden="1" outlineLevel="1" x14ac:dyDescent="0.25">
      <c r="A880" s="4">
        <v>45808</v>
      </c>
      <c r="B880" s="5" t="s">
        <v>744</v>
      </c>
      <c r="C880" s="2">
        <v>0</v>
      </c>
      <c r="D880" s="4">
        <v>45869</v>
      </c>
      <c r="E880" s="1"/>
    </row>
    <row r="881" spans="1:7" outlineLevel="1" x14ac:dyDescent="0.25">
      <c r="A881" s="8">
        <v>45747</v>
      </c>
      <c r="B881" s="9" t="s">
        <v>745</v>
      </c>
      <c r="C881" s="10">
        <v>61120.03</v>
      </c>
      <c r="D881" s="8">
        <v>45777</v>
      </c>
      <c r="E881" s="8">
        <v>45783</v>
      </c>
      <c r="F881" s="7">
        <f>E881-D881</f>
        <v>6</v>
      </c>
      <c r="G881" s="7">
        <f>F881*C881</f>
        <v>366720.18</v>
      </c>
    </row>
    <row r="882" spans="1:7" customFormat="1" hidden="1" outlineLevel="1" x14ac:dyDescent="0.25">
      <c r="A882" s="4">
        <v>45747</v>
      </c>
      <c r="B882" s="5" t="s">
        <v>746</v>
      </c>
      <c r="C882" s="2">
        <v>0</v>
      </c>
      <c r="D882" s="4">
        <v>45777</v>
      </c>
      <c r="E882" s="1"/>
    </row>
    <row r="883" spans="1:7" customFormat="1" hidden="1" outlineLevel="1" x14ac:dyDescent="0.25">
      <c r="A883" s="4">
        <v>45808</v>
      </c>
      <c r="B883" s="5" t="s">
        <v>747</v>
      </c>
      <c r="C883" s="2">
        <v>0</v>
      </c>
      <c r="D883" s="4">
        <v>45838</v>
      </c>
      <c r="E883" s="1"/>
    </row>
    <row r="884" spans="1:7" outlineLevel="1" x14ac:dyDescent="0.25">
      <c r="A884" s="8">
        <v>45679</v>
      </c>
      <c r="B884" s="9" t="s">
        <v>748</v>
      </c>
      <c r="C884" s="10">
        <v>5240.1899999999996</v>
      </c>
      <c r="D884" s="8">
        <v>45747</v>
      </c>
      <c r="E884" s="8">
        <v>45744</v>
      </c>
      <c r="F884" s="7">
        <f>E884-D884</f>
        <v>-3</v>
      </c>
      <c r="G884" s="7">
        <f>F884*C884</f>
        <v>-15720.57</v>
      </c>
    </row>
    <row r="885" spans="1:7" outlineLevel="1" x14ac:dyDescent="0.25">
      <c r="A885" s="8">
        <v>45679</v>
      </c>
      <c r="B885" s="9" t="s">
        <v>748</v>
      </c>
      <c r="C885" s="10">
        <v>798</v>
      </c>
      <c r="D885" s="8">
        <v>45747</v>
      </c>
      <c r="E885" s="8">
        <v>45748</v>
      </c>
      <c r="F885" s="7">
        <f>E885-D885</f>
        <v>1</v>
      </c>
      <c r="G885" s="7">
        <f>F885*C885</f>
        <v>798</v>
      </c>
    </row>
    <row r="886" spans="1:7" outlineLevel="1" x14ac:dyDescent="0.25">
      <c r="A886" s="8">
        <v>45747</v>
      </c>
      <c r="B886" s="9" t="s">
        <v>749</v>
      </c>
      <c r="C886" s="10">
        <v>684117.67</v>
      </c>
      <c r="D886" s="8">
        <v>45777</v>
      </c>
      <c r="E886" s="8">
        <v>45783</v>
      </c>
      <c r="F886" s="7">
        <f>E886-D886</f>
        <v>6</v>
      </c>
      <c r="G886" s="7">
        <f>F886*C886</f>
        <v>4104706.0200000005</v>
      </c>
    </row>
    <row r="887" spans="1:7" outlineLevel="1" x14ac:dyDescent="0.25">
      <c r="A887" s="8">
        <v>45797</v>
      </c>
      <c r="B887" s="9" t="s">
        <v>750</v>
      </c>
      <c r="C887" s="10">
        <v>368663.93</v>
      </c>
      <c r="D887" s="8">
        <v>45838</v>
      </c>
      <c r="E887" s="8">
        <v>45834</v>
      </c>
      <c r="F887" s="7">
        <f>E887-D887</f>
        <v>-4</v>
      </c>
      <c r="G887" s="7">
        <f>F887*C887</f>
        <v>-1474655.72</v>
      </c>
    </row>
    <row r="888" spans="1:7" customFormat="1" hidden="1" outlineLevel="1" x14ac:dyDescent="0.25">
      <c r="A888" s="4">
        <v>45808</v>
      </c>
      <c r="B888" s="5" t="s">
        <v>751</v>
      </c>
      <c r="C888" s="2">
        <v>0</v>
      </c>
      <c r="D888" s="4">
        <v>45851</v>
      </c>
      <c r="E888" s="1"/>
    </row>
    <row r="889" spans="1:7" customFormat="1" hidden="1" collapsed="1" x14ac:dyDescent="0.25">
      <c r="A889" s="3"/>
      <c r="B889" s="3"/>
      <c r="C889" s="6">
        <f>SUBTOTAL(9,C890:C890)</f>
        <v>0</v>
      </c>
      <c r="D889" s="3"/>
      <c r="E889" s="3"/>
    </row>
    <row r="890" spans="1:7" customFormat="1" hidden="1" outlineLevel="1" x14ac:dyDescent="0.25">
      <c r="A890" s="4">
        <v>45622</v>
      </c>
      <c r="B890" s="5" t="s">
        <v>752</v>
      </c>
      <c r="C890" s="2">
        <v>0</v>
      </c>
      <c r="D890" s="4">
        <v>45688</v>
      </c>
      <c r="E890" s="1"/>
    </row>
    <row r="891" spans="1:7" customFormat="1" hidden="1" collapsed="1" x14ac:dyDescent="0.25">
      <c r="A891" s="3"/>
      <c r="B891" s="3"/>
      <c r="C891" s="6">
        <f>SUBTOTAL(9,C892:C892)</f>
        <v>0</v>
      </c>
      <c r="D891" s="3"/>
      <c r="E891" s="3"/>
    </row>
    <row r="892" spans="1:7" customFormat="1" hidden="1" outlineLevel="1" x14ac:dyDescent="0.25">
      <c r="A892" s="4">
        <v>45801</v>
      </c>
      <c r="B892" s="5" t="s">
        <v>753</v>
      </c>
      <c r="C892" s="2">
        <v>0</v>
      </c>
      <c r="D892" s="4">
        <v>45869</v>
      </c>
      <c r="E892" s="1"/>
    </row>
    <row r="893" spans="1:7" customFormat="1" hidden="1" collapsed="1" x14ac:dyDescent="0.25">
      <c r="A893" s="3"/>
      <c r="B893" s="3"/>
      <c r="C893" s="6">
        <f>SUBTOTAL(9,C894:C894)</f>
        <v>0</v>
      </c>
      <c r="D893" s="3"/>
      <c r="E893" s="3"/>
    </row>
    <row r="894" spans="1:7" customFormat="1" hidden="1" outlineLevel="1" x14ac:dyDescent="0.25">
      <c r="A894" s="4">
        <v>45824</v>
      </c>
      <c r="B894" s="5" t="s">
        <v>754</v>
      </c>
      <c r="C894" s="2">
        <v>0</v>
      </c>
      <c r="D894" s="4">
        <v>45846</v>
      </c>
      <c r="E894" s="1"/>
    </row>
    <row r="895" spans="1:7" customFormat="1" hidden="1" x14ac:dyDescent="0.25">
      <c r="A895" s="3"/>
      <c r="B895" s="3"/>
      <c r="C895" s="6">
        <f>SUBTOTAL(9,C896:C896)</f>
        <v>0</v>
      </c>
      <c r="D895" s="3"/>
      <c r="E895" s="3"/>
    </row>
    <row r="896" spans="1:7" customFormat="1" hidden="1" outlineLevel="1" x14ac:dyDescent="0.25">
      <c r="A896" s="4">
        <v>43923</v>
      </c>
      <c r="B896" s="5" t="s">
        <v>755</v>
      </c>
      <c r="C896" s="2">
        <v>0</v>
      </c>
      <c r="D896" s="4">
        <v>43923</v>
      </c>
      <c r="E896" s="1"/>
    </row>
    <row r="897" spans="1:7" outlineLevel="1" x14ac:dyDescent="0.25">
      <c r="A897" s="8">
        <v>45607</v>
      </c>
      <c r="B897" s="9" t="s">
        <v>756</v>
      </c>
      <c r="C897" s="10">
        <v>273.89</v>
      </c>
      <c r="D897" s="8">
        <v>45657</v>
      </c>
      <c r="E897" s="8">
        <v>45790</v>
      </c>
      <c r="F897" s="7">
        <f t="shared" ref="F897:F921" si="52">E897-D897</f>
        <v>133</v>
      </c>
      <c r="G897" s="7">
        <f t="shared" ref="G897:G921" si="53">F897*C897</f>
        <v>36427.369999999995</v>
      </c>
    </row>
    <row r="898" spans="1:7" outlineLevel="1" x14ac:dyDescent="0.25">
      <c r="A898" s="8">
        <v>45639</v>
      </c>
      <c r="B898" s="9" t="s">
        <v>757</v>
      </c>
      <c r="C898" s="10">
        <v>273.89</v>
      </c>
      <c r="D898" s="8">
        <v>45688</v>
      </c>
      <c r="E898" s="8">
        <v>45790</v>
      </c>
      <c r="F898" s="7">
        <f t="shared" si="52"/>
        <v>102</v>
      </c>
      <c r="G898" s="7">
        <f t="shared" si="53"/>
        <v>27936.78</v>
      </c>
    </row>
    <row r="899" spans="1:7" outlineLevel="1" x14ac:dyDescent="0.25">
      <c r="A899" s="8">
        <v>45670</v>
      </c>
      <c r="B899" s="9" t="s">
        <v>758</v>
      </c>
      <c r="C899" s="10">
        <v>273.89</v>
      </c>
      <c r="D899" s="8">
        <v>45716</v>
      </c>
      <c r="E899" s="8">
        <v>45790</v>
      </c>
      <c r="F899" s="7">
        <f t="shared" si="52"/>
        <v>74</v>
      </c>
      <c r="G899" s="7">
        <f t="shared" si="53"/>
        <v>20267.86</v>
      </c>
    </row>
    <row r="900" spans="1:7" outlineLevel="1" x14ac:dyDescent="0.25">
      <c r="A900" s="8">
        <v>45699</v>
      </c>
      <c r="B900" s="9" t="s">
        <v>759</v>
      </c>
      <c r="C900" s="10">
        <v>273.89</v>
      </c>
      <c r="D900" s="8">
        <v>45747</v>
      </c>
      <c r="E900" s="8">
        <v>45790</v>
      </c>
      <c r="F900" s="7">
        <f t="shared" si="52"/>
        <v>43</v>
      </c>
      <c r="G900" s="7">
        <f t="shared" si="53"/>
        <v>11777.269999999999</v>
      </c>
    </row>
    <row r="901" spans="1:7" outlineLevel="1" x14ac:dyDescent="0.25">
      <c r="A901" s="8">
        <v>45728</v>
      </c>
      <c r="B901" s="9" t="s">
        <v>760</v>
      </c>
      <c r="C901" s="10">
        <v>444</v>
      </c>
      <c r="D901" s="8">
        <v>45777</v>
      </c>
      <c r="E901" s="8">
        <v>45769</v>
      </c>
      <c r="F901" s="7">
        <f t="shared" si="52"/>
        <v>-8</v>
      </c>
      <c r="G901" s="7">
        <f t="shared" si="53"/>
        <v>-3552</v>
      </c>
    </row>
    <row r="902" spans="1:7" outlineLevel="1" x14ac:dyDescent="0.25">
      <c r="A902" s="8">
        <v>45728</v>
      </c>
      <c r="B902" s="9" t="s">
        <v>761</v>
      </c>
      <c r="C902" s="10">
        <v>458</v>
      </c>
      <c r="D902" s="8">
        <v>45777</v>
      </c>
      <c r="E902" s="8">
        <v>45769</v>
      </c>
      <c r="F902" s="7">
        <f t="shared" si="52"/>
        <v>-8</v>
      </c>
      <c r="G902" s="7">
        <f t="shared" si="53"/>
        <v>-3664</v>
      </c>
    </row>
    <row r="903" spans="1:7" outlineLevel="1" x14ac:dyDescent="0.25">
      <c r="A903" s="8">
        <v>45728</v>
      </c>
      <c r="B903" s="9" t="s">
        <v>762</v>
      </c>
      <c r="C903" s="10">
        <v>425</v>
      </c>
      <c r="D903" s="8">
        <v>45777</v>
      </c>
      <c r="E903" s="8">
        <v>45769</v>
      </c>
      <c r="F903" s="7">
        <f t="shared" si="52"/>
        <v>-8</v>
      </c>
      <c r="G903" s="7">
        <f t="shared" si="53"/>
        <v>-3400</v>
      </c>
    </row>
    <row r="904" spans="1:7" outlineLevel="1" x14ac:dyDescent="0.25">
      <c r="A904" s="8">
        <v>45728</v>
      </c>
      <c r="B904" s="9" t="s">
        <v>763</v>
      </c>
      <c r="C904" s="10">
        <v>471.08</v>
      </c>
      <c r="D904" s="8">
        <v>45777</v>
      </c>
      <c r="E904" s="8">
        <v>45769</v>
      </c>
      <c r="F904" s="7">
        <f t="shared" si="52"/>
        <v>-8</v>
      </c>
      <c r="G904" s="7">
        <f t="shared" si="53"/>
        <v>-3768.64</v>
      </c>
    </row>
    <row r="905" spans="1:7" outlineLevel="1" x14ac:dyDescent="0.25">
      <c r="A905" s="8">
        <v>45728</v>
      </c>
      <c r="B905" s="9" t="s">
        <v>764</v>
      </c>
      <c r="C905" s="10">
        <v>471.08</v>
      </c>
      <c r="D905" s="8">
        <v>45777</v>
      </c>
      <c r="E905" s="8">
        <v>45769</v>
      </c>
      <c r="F905" s="7">
        <f t="shared" si="52"/>
        <v>-8</v>
      </c>
      <c r="G905" s="7">
        <f t="shared" si="53"/>
        <v>-3768.64</v>
      </c>
    </row>
    <row r="906" spans="1:7" outlineLevel="1" x14ac:dyDescent="0.25">
      <c r="A906" s="8">
        <v>45728</v>
      </c>
      <c r="B906" s="9" t="s">
        <v>765</v>
      </c>
      <c r="C906" s="10">
        <v>405</v>
      </c>
      <c r="D906" s="8">
        <v>45777</v>
      </c>
      <c r="E906" s="8">
        <v>45791</v>
      </c>
      <c r="F906" s="7">
        <f t="shared" si="52"/>
        <v>14</v>
      </c>
      <c r="G906" s="7">
        <f t="shared" si="53"/>
        <v>5670</v>
      </c>
    </row>
    <row r="907" spans="1:7" outlineLevel="1" x14ac:dyDescent="0.25">
      <c r="A907" s="8">
        <v>45737</v>
      </c>
      <c r="B907" s="9" t="s">
        <v>766</v>
      </c>
      <c r="C907" s="10">
        <v>405</v>
      </c>
      <c r="D907" s="8">
        <v>45777</v>
      </c>
      <c r="E907" s="8">
        <v>45769</v>
      </c>
      <c r="F907" s="7">
        <f t="shared" si="52"/>
        <v>-8</v>
      </c>
      <c r="G907" s="7">
        <f t="shared" si="53"/>
        <v>-3240</v>
      </c>
    </row>
    <row r="908" spans="1:7" outlineLevel="1" x14ac:dyDescent="0.25">
      <c r="A908" s="8">
        <v>45737</v>
      </c>
      <c r="B908" s="9" t="s">
        <v>767</v>
      </c>
      <c r="C908" s="10">
        <v>405</v>
      </c>
      <c r="D908" s="8">
        <v>45777</v>
      </c>
      <c r="E908" s="8">
        <v>45769</v>
      </c>
      <c r="F908" s="7">
        <f t="shared" si="52"/>
        <v>-8</v>
      </c>
      <c r="G908" s="7">
        <f t="shared" si="53"/>
        <v>-3240</v>
      </c>
    </row>
    <row r="909" spans="1:7" outlineLevel="1" x14ac:dyDescent="0.25">
      <c r="A909" s="8">
        <v>45728</v>
      </c>
      <c r="B909" s="9" t="s">
        <v>768</v>
      </c>
      <c r="C909" s="10">
        <v>273.89</v>
      </c>
      <c r="D909" s="8">
        <v>45777</v>
      </c>
      <c r="E909" s="8">
        <v>45790</v>
      </c>
      <c r="F909" s="7">
        <f t="shared" si="52"/>
        <v>13</v>
      </c>
      <c r="G909" s="7">
        <f t="shared" si="53"/>
        <v>3560.5699999999997</v>
      </c>
    </row>
    <row r="910" spans="1:7" outlineLevel="1" x14ac:dyDescent="0.25">
      <c r="A910" s="8">
        <v>45737</v>
      </c>
      <c r="B910" s="9" t="s">
        <v>769</v>
      </c>
      <c r="C910" s="10">
        <v>84.18</v>
      </c>
      <c r="D910" s="8">
        <v>45777</v>
      </c>
      <c r="E910" s="8">
        <v>45785</v>
      </c>
      <c r="F910" s="7">
        <f t="shared" si="52"/>
        <v>8</v>
      </c>
      <c r="G910" s="7">
        <f t="shared" si="53"/>
        <v>673.44</v>
      </c>
    </row>
    <row r="911" spans="1:7" outlineLevel="1" x14ac:dyDescent="0.25">
      <c r="A911" s="8">
        <v>45758</v>
      </c>
      <c r="B911" s="9" t="s">
        <v>770</v>
      </c>
      <c r="C911" s="10">
        <v>405</v>
      </c>
      <c r="D911" s="8">
        <v>45808</v>
      </c>
      <c r="E911" s="8">
        <v>45800</v>
      </c>
      <c r="F911" s="7">
        <f t="shared" si="52"/>
        <v>-8</v>
      </c>
      <c r="G911" s="7">
        <f t="shared" si="53"/>
        <v>-3240</v>
      </c>
    </row>
    <row r="912" spans="1:7" outlineLevel="1" x14ac:dyDescent="0.25">
      <c r="A912" s="8">
        <v>45758</v>
      </c>
      <c r="B912" s="9" t="s">
        <v>771</v>
      </c>
      <c r="C912" s="10">
        <v>444</v>
      </c>
      <c r="D912" s="8">
        <v>45808</v>
      </c>
      <c r="E912" s="8">
        <v>45811</v>
      </c>
      <c r="F912" s="7">
        <f t="shared" si="52"/>
        <v>3</v>
      </c>
      <c r="G912" s="7">
        <f t="shared" si="53"/>
        <v>1332</v>
      </c>
    </row>
    <row r="913" spans="1:7" outlineLevel="1" x14ac:dyDescent="0.25">
      <c r="A913" s="8">
        <v>45758</v>
      </c>
      <c r="B913" s="9" t="s">
        <v>772</v>
      </c>
      <c r="C913" s="10">
        <v>458</v>
      </c>
      <c r="D913" s="8">
        <v>45808</v>
      </c>
      <c r="E913" s="8">
        <v>45811</v>
      </c>
      <c r="F913" s="7">
        <f t="shared" si="52"/>
        <v>3</v>
      </c>
      <c r="G913" s="7">
        <f t="shared" si="53"/>
        <v>1374</v>
      </c>
    </row>
    <row r="914" spans="1:7" outlineLevel="1" x14ac:dyDescent="0.25">
      <c r="A914" s="8">
        <v>45758</v>
      </c>
      <c r="B914" s="9" t="s">
        <v>773</v>
      </c>
      <c r="C914" s="10">
        <v>425</v>
      </c>
      <c r="D914" s="8">
        <v>45808</v>
      </c>
      <c r="E914" s="8">
        <v>45811</v>
      </c>
      <c r="F914" s="7">
        <f t="shared" si="52"/>
        <v>3</v>
      </c>
      <c r="G914" s="7">
        <f t="shared" si="53"/>
        <v>1275</v>
      </c>
    </row>
    <row r="915" spans="1:7" outlineLevel="1" x14ac:dyDescent="0.25">
      <c r="A915" s="8">
        <v>45758</v>
      </c>
      <c r="B915" s="9" t="s">
        <v>774</v>
      </c>
      <c r="C915" s="10">
        <v>471.08</v>
      </c>
      <c r="D915" s="8">
        <v>45808</v>
      </c>
      <c r="E915" s="8">
        <v>45811</v>
      </c>
      <c r="F915" s="7">
        <f t="shared" si="52"/>
        <v>3</v>
      </c>
      <c r="G915" s="7">
        <f t="shared" si="53"/>
        <v>1413.24</v>
      </c>
    </row>
    <row r="916" spans="1:7" outlineLevel="1" x14ac:dyDescent="0.25">
      <c r="A916" s="8">
        <v>45758</v>
      </c>
      <c r="B916" s="9" t="s">
        <v>775</v>
      </c>
      <c r="C916" s="10">
        <v>471.08</v>
      </c>
      <c r="D916" s="8">
        <v>45808</v>
      </c>
      <c r="E916" s="8">
        <v>45811</v>
      </c>
      <c r="F916" s="7">
        <f t="shared" si="52"/>
        <v>3</v>
      </c>
      <c r="G916" s="7">
        <f t="shared" si="53"/>
        <v>1413.24</v>
      </c>
    </row>
    <row r="917" spans="1:7" outlineLevel="1" x14ac:dyDescent="0.25">
      <c r="A917" s="8">
        <v>45777</v>
      </c>
      <c r="B917" s="9" t="s">
        <v>776</v>
      </c>
      <c r="C917" s="10">
        <v>-405</v>
      </c>
      <c r="D917" s="8">
        <v>45777</v>
      </c>
      <c r="E917" s="8">
        <v>45791</v>
      </c>
      <c r="F917" s="7">
        <f t="shared" si="52"/>
        <v>14</v>
      </c>
      <c r="G917" s="7">
        <f t="shared" si="53"/>
        <v>-5670</v>
      </c>
    </row>
    <row r="918" spans="1:7" outlineLevel="1" x14ac:dyDescent="0.25">
      <c r="A918" s="8">
        <v>45789</v>
      </c>
      <c r="B918" s="9" t="s">
        <v>777</v>
      </c>
      <c r="C918" s="10">
        <v>405</v>
      </c>
      <c r="D918" s="8">
        <v>45838</v>
      </c>
      <c r="E918" s="8">
        <v>45827</v>
      </c>
      <c r="F918" s="7">
        <f t="shared" si="52"/>
        <v>-11</v>
      </c>
      <c r="G918" s="7">
        <f t="shared" si="53"/>
        <v>-4455</v>
      </c>
    </row>
    <row r="919" spans="1:7" outlineLevel="1" x14ac:dyDescent="0.25">
      <c r="A919" s="8">
        <v>45777</v>
      </c>
      <c r="B919" s="9" t="s">
        <v>778</v>
      </c>
      <c r="C919" s="10">
        <v>405</v>
      </c>
      <c r="D919" s="8">
        <v>45808</v>
      </c>
      <c r="E919" s="8">
        <v>45811</v>
      </c>
      <c r="F919" s="7">
        <f t="shared" si="52"/>
        <v>3</v>
      </c>
      <c r="G919" s="7">
        <f t="shared" si="53"/>
        <v>1215</v>
      </c>
    </row>
    <row r="920" spans="1:7" outlineLevel="1" x14ac:dyDescent="0.25">
      <c r="A920" s="8">
        <v>45797</v>
      </c>
      <c r="B920" s="9" t="s">
        <v>779</v>
      </c>
      <c r="C920" s="10">
        <v>-405</v>
      </c>
      <c r="D920" s="8">
        <v>45808</v>
      </c>
      <c r="E920" s="8">
        <v>45800</v>
      </c>
      <c r="F920" s="7">
        <f t="shared" si="52"/>
        <v>-8</v>
      </c>
      <c r="G920" s="7">
        <f t="shared" si="53"/>
        <v>3240</v>
      </c>
    </row>
    <row r="921" spans="1:7" outlineLevel="1" x14ac:dyDescent="0.25">
      <c r="A921" s="8">
        <v>45758</v>
      </c>
      <c r="B921" s="9" t="s">
        <v>780</v>
      </c>
      <c r="C921" s="10">
        <v>273.89</v>
      </c>
      <c r="D921" s="8">
        <v>45808</v>
      </c>
      <c r="E921" s="8">
        <v>45813</v>
      </c>
      <c r="F921" s="7">
        <f t="shared" si="52"/>
        <v>5</v>
      </c>
      <c r="G921" s="7">
        <f t="shared" si="53"/>
        <v>1369.4499999999998</v>
      </c>
    </row>
    <row r="922" spans="1:7" customFormat="1" hidden="1" outlineLevel="1" x14ac:dyDescent="0.25">
      <c r="A922" s="4">
        <v>45789</v>
      </c>
      <c r="B922" s="5" t="s">
        <v>781</v>
      </c>
      <c r="C922" s="2">
        <v>0</v>
      </c>
      <c r="D922" s="4">
        <v>45838</v>
      </c>
      <c r="E922" s="1"/>
    </row>
    <row r="923" spans="1:7" outlineLevel="1" x14ac:dyDescent="0.25">
      <c r="A923" s="8">
        <v>45789</v>
      </c>
      <c r="B923" s="9" t="s">
        <v>782</v>
      </c>
      <c r="C923" s="10">
        <v>444</v>
      </c>
      <c r="D923" s="8">
        <v>45838</v>
      </c>
      <c r="E923" s="8">
        <v>45832</v>
      </c>
      <c r="F923" s="7">
        <f t="shared" ref="F923:F930" si="54">E923-D923</f>
        <v>-6</v>
      </c>
      <c r="G923" s="7">
        <f t="shared" ref="G923:G930" si="55">F923*C923</f>
        <v>-2664</v>
      </c>
    </row>
    <row r="924" spans="1:7" outlineLevel="1" x14ac:dyDescent="0.25">
      <c r="A924" s="8">
        <v>45789</v>
      </c>
      <c r="B924" s="9" t="s">
        <v>783</v>
      </c>
      <c r="C924" s="10">
        <v>458</v>
      </c>
      <c r="D924" s="8">
        <v>45838</v>
      </c>
      <c r="E924" s="8">
        <v>45832</v>
      </c>
      <c r="F924" s="7">
        <f t="shared" si="54"/>
        <v>-6</v>
      </c>
      <c r="G924" s="7">
        <f t="shared" si="55"/>
        <v>-2748</v>
      </c>
    </row>
    <row r="925" spans="1:7" outlineLevel="1" x14ac:dyDescent="0.25">
      <c r="A925" s="8">
        <v>45789</v>
      </c>
      <c r="B925" s="9" t="s">
        <v>784</v>
      </c>
      <c r="C925" s="10">
        <v>425</v>
      </c>
      <c r="D925" s="8">
        <v>45838</v>
      </c>
      <c r="E925" s="8">
        <v>45832</v>
      </c>
      <c r="F925" s="7">
        <f t="shared" si="54"/>
        <v>-6</v>
      </c>
      <c r="G925" s="7">
        <f t="shared" si="55"/>
        <v>-2550</v>
      </c>
    </row>
    <row r="926" spans="1:7" outlineLevel="1" x14ac:dyDescent="0.25">
      <c r="A926" s="8">
        <v>45789</v>
      </c>
      <c r="B926" s="9" t="s">
        <v>785</v>
      </c>
      <c r="C926" s="10">
        <v>471.08</v>
      </c>
      <c r="D926" s="8">
        <v>45838</v>
      </c>
      <c r="E926" s="8">
        <v>45832</v>
      </c>
      <c r="F926" s="7">
        <f t="shared" si="54"/>
        <v>-6</v>
      </c>
      <c r="G926" s="7">
        <f t="shared" si="55"/>
        <v>-2826.48</v>
      </c>
    </row>
    <row r="927" spans="1:7" outlineLevel="1" x14ac:dyDescent="0.25">
      <c r="A927" s="8">
        <v>45789</v>
      </c>
      <c r="B927" s="9" t="s">
        <v>786</v>
      </c>
      <c r="C927" s="10">
        <v>471.08</v>
      </c>
      <c r="D927" s="8">
        <v>45838</v>
      </c>
      <c r="E927" s="8">
        <v>45832</v>
      </c>
      <c r="F927" s="7">
        <f t="shared" si="54"/>
        <v>-6</v>
      </c>
      <c r="G927" s="7">
        <f t="shared" si="55"/>
        <v>-2826.48</v>
      </c>
    </row>
    <row r="928" spans="1:7" outlineLevel="1" x14ac:dyDescent="0.25">
      <c r="A928" s="8">
        <v>45797</v>
      </c>
      <c r="B928" s="9" t="s">
        <v>787</v>
      </c>
      <c r="C928" s="10">
        <v>405</v>
      </c>
      <c r="D928" s="8">
        <v>45838</v>
      </c>
      <c r="E928" s="8">
        <v>45832</v>
      </c>
      <c r="F928" s="7">
        <f t="shared" si="54"/>
        <v>-6</v>
      </c>
      <c r="G928" s="7">
        <f t="shared" si="55"/>
        <v>-2430</v>
      </c>
    </row>
    <row r="929" spans="1:7" outlineLevel="1" x14ac:dyDescent="0.25">
      <c r="A929" s="8">
        <v>45806</v>
      </c>
      <c r="B929" s="9" t="s">
        <v>788</v>
      </c>
      <c r="C929" s="10">
        <v>-405</v>
      </c>
      <c r="D929" s="8">
        <v>45838</v>
      </c>
      <c r="E929" s="8">
        <v>45827</v>
      </c>
      <c r="F929" s="7">
        <f t="shared" si="54"/>
        <v>-11</v>
      </c>
      <c r="G929" s="7">
        <f t="shared" si="55"/>
        <v>4455</v>
      </c>
    </row>
    <row r="930" spans="1:7" outlineLevel="1" x14ac:dyDescent="0.25">
      <c r="A930" s="8">
        <v>45806</v>
      </c>
      <c r="B930" s="9" t="s">
        <v>789</v>
      </c>
      <c r="C930" s="10">
        <v>405</v>
      </c>
      <c r="D930" s="8">
        <v>45838</v>
      </c>
      <c r="E930" s="8">
        <v>45832</v>
      </c>
      <c r="F930" s="7">
        <f t="shared" si="54"/>
        <v>-6</v>
      </c>
      <c r="G930" s="7">
        <f t="shared" si="55"/>
        <v>-2430</v>
      </c>
    </row>
    <row r="931" spans="1:7" customFormat="1" hidden="1" outlineLevel="1" x14ac:dyDescent="0.25">
      <c r="A931" s="4">
        <v>45819</v>
      </c>
      <c r="B931" s="5" t="s">
        <v>790</v>
      </c>
      <c r="C931" s="2">
        <v>0</v>
      </c>
      <c r="D931" s="4">
        <v>45869</v>
      </c>
      <c r="E931" s="1"/>
    </row>
    <row r="932" spans="1:7" customFormat="1" hidden="1" outlineLevel="1" x14ac:dyDescent="0.25">
      <c r="A932" s="4">
        <v>45819</v>
      </c>
      <c r="B932" s="5" t="s">
        <v>791</v>
      </c>
      <c r="C932" s="2">
        <v>0</v>
      </c>
      <c r="D932" s="4">
        <v>45869</v>
      </c>
      <c r="E932" s="1"/>
    </row>
    <row r="933" spans="1:7" outlineLevel="1" x14ac:dyDescent="0.25">
      <c r="A933" s="8">
        <v>45819</v>
      </c>
      <c r="B933" s="9" t="s">
        <v>791</v>
      </c>
      <c r="C933" s="10">
        <v>80.180000000000007</v>
      </c>
      <c r="D933" s="8">
        <v>45869</v>
      </c>
      <c r="E933" s="8">
        <v>45838</v>
      </c>
      <c r="F933" s="7">
        <f>E933-D933</f>
        <v>-31</v>
      </c>
      <c r="G933" s="7">
        <f>F933*C933</f>
        <v>-2485.5800000000004</v>
      </c>
    </row>
    <row r="934" spans="1:7" outlineLevel="1" x14ac:dyDescent="0.25">
      <c r="A934" s="8">
        <v>45826</v>
      </c>
      <c r="B934" s="9" t="s">
        <v>792</v>
      </c>
      <c r="C934" s="10">
        <v>-80.180000000000007</v>
      </c>
      <c r="D934" s="8">
        <v>45869</v>
      </c>
      <c r="E934" s="8">
        <v>45838</v>
      </c>
      <c r="F934" s="7">
        <f>E934-D934</f>
        <v>-31</v>
      </c>
      <c r="G934" s="7">
        <f>F934*C934</f>
        <v>2485.5800000000004</v>
      </c>
    </row>
    <row r="935" spans="1:7" customFormat="1" hidden="1" outlineLevel="1" x14ac:dyDescent="0.25">
      <c r="A935" s="4">
        <v>45819</v>
      </c>
      <c r="B935" s="5" t="s">
        <v>793</v>
      </c>
      <c r="C935" s="2">
        <v>0</v>
      </c>
      <c r="D935" s="4">
        <v>45869</v>
      </c>
      <c r="E935" s="1"/>
    </row>
    <row r="936" spans="1:7" outlineLevel="1" x14ac:dyDescent="0.25">
      <c r="A936" s="8">
        <v>45819</v>
      </c>
      <c r="B936" s="9" t="s">
        <v>793</v>
      </c>
      <c r="C936" s="10">
        <v>69.44</v>
      </c>
      <c r="D936" s="8">
        <v>45869</v>
      </c>
      <c r="E936" s="8">
        <v>45838</v>
      </c>
      <c r="F936" s="7">
        <f>E936-D936</f>
        <v>-31</v>
      </c>
      <c r="G936" s="7">
        <f>F936*C936</f>
        <v>-2152.64</v>
      </c>
    </row>
    <row r="937" spans="1:7" outlineLevel="1" x14ac:dyDescent="0.25">
      <c r="A937" s="8">
        <v>45826</v>
      </c>
      <c r="B937" s="9" t="s">
        <v>794</v>
      </c>
      <c r="C937" s="10">
        <v>-69.44</v>
      </c>
      <c r="D937" s="8">
        <v>45869</v>
      </c>
      <c r="E937" s="8">
        <v>45838</v>
      </c>
      <c r="F937" s="7">
        <f>E937-D937</f>
        <v>-31</v>
      </c>
      <c r="G937" s="7">
        <f>F937*C937</f>
        <v>2152.64</v>
      </c>
    </row>
    <row r="938" spans="1:7" customFormat="1" hidden="1" outlineLevel="1" x14ac:dyDescent="0.25">
      <c r="A938" s="4">
        <v>45819</v>
      </c>
      <c r="B938" s="5" t="s">
        <v>795</v>
      </c>
      <c r="C938" s="2">
        <v>0</v>
      </c>
      <c r="D938" s="4">
        <v>45869</v>
      </c>
      <c r="E938" s="1"/>
    </row>
    <row r="939" spans="1:7" customFormat="1" hidden="1" outlineLevel="1" x14ac:dyDescent="0.25">
      <c r="A939" s="4">
        <v>45819</v>
      </c>
      <c r="B939" s="5" t="s">
        <v>796</v>
      </c>
      <c r="C939" s="2">
        <v>0</v>
      </c>
      <c r="D939" s="4">
        <v>45869</v>
      </c>
      <c r="E939" s="1"/>
    </row>
    <row r="940" spans="1:7" customFormat="1" hidden="1" outlineLevel="1" x14ac:dyDescent="0.25">
      <c r="A940" s="4">
        <v>45819</v>
      </c>
      <c r="B940" s="5" t="s">
        <v>797</v>
      </c>
      <c r="C940" s="2">
        <v>0</v>
      </c>
      <c r="D940" s="4">
        <v>45869</v>
      </c>
      <c r="E940" s="1"/>
    </row>
    <row r="941" spans="1:7" customFormat="1" hidden="1" outlineLevel="1" x14ac:dyDescent="0.25">
      <c r="A941" s="4">
        <v>45819</v>
      </c>
      <c r="B941" s="5" t="s">
        <v>798</v>
      </c>
      <c r="C941" s="2">
        <v>0</v>
      </c>
      <c r="D941" s="4">
        <v>45869</v>
      </c>
      <c r="E941" s="1"/>
    </row>
    <row r="942" spans="1:7" customFormat="1" hidden="1" outlineLevel="1" x14ac:dyDescent="0.25">
      <c r="A942" s="4">
        <v>45819</v>
      </c>
      <c r="B942" s="5" t="s">
        <v>799</v>
      </c>
      <c r="C942" s="2">
        <v>0</v>
      </c>
      <c r="D942" s="4">
        <v>45869</v>
      </c>
      <c r="E942" s="1"/>
    </row>
    <row r="943" spans="1:7" customFormat="1" hidden="1" outlineLevel="1" x14ac:dyDescent="0.25">
      <c r="A943" s="4">
        <v>45819</v>
      </c>
      <c r="B943" s="5" t="s">
        <v>800</v>
      </c>
      <c r="C943" s="2">
        <v>0</v>
      </c>
      <c r="D943" s="4">
        <v>45869</v>
      </c>
      <c r="E943" s="1"/>
    </row>
    <row r="944" spans="1:7" customFormat="1" hidden="1" outlineLevel="1" x14ac:dyDescent="0.25">
      <c r="A944" s="4">
        <v>45819</v>
      </c>
      <c r="B944" s="5" t="s">
        <v>790</v>
      </c>
      <c r="C944" s="2">
        <v>0</v>
      </c>
      <c r="D944" s="4">
        <v>45869</v>
      </c>
      <c r="E944" s="1"/>
    </row>
    <row r="945" spans="1:7" customFormat="1" hidden="1" outlineLevel="1" x14ac:dyDescent="0.25">
      <c r="A945" s="4">
        <v>44986</v>
      </c>
      <c r="B945" s="5" t="s">
        <v>801</v>
      </c>
      <c r="C945" s="2">
        <v>0</v>
      </c>
      <c r="D945" s="4">
        <v>44986</v>
      </c>
      <c r="E945" s="1"/>
    </row>
    <row r="946" spans="1:7" customFormat="1" hidden="1" outlineLevel="1" x14ac:dyDescent="0.25">
      <c r="A946" s="4">
        <v>44991</v>
      </c>
      <c r="B946" s="5" t="s">
        <v>802</v>
      </c>
      <c r="C946" s="2">
        <v>0</v>
      </c>
      <c r="D946" s="4">
        <v>44991</v>
      </c>
      <c r="E946" s="1"/>
    </row>
    <row r="947" spans="1:7" outlineLevel="1" x14ac:dyDescent="0.25">
      <c r="A947" s="8">
        <v>45540</v>
      </c>
      <c r="B947" s="9" t="s">
        <v>803</v>
      </c>
      <c r="C947" s="10">
        <v>11.2</v>
      </c>
      <c r="D947" s="8">
        <v>45754</v>
      </c>
      <c r="E947" s="8">
        <v>45754</v>
      </c>
      <c r="F947" s="7">
        <f>E947-D947</f>
        <v>0</v>
      </c>
      <c r="G947" s="7">
        <f>F947*C947</f>
        <v>0</v>
      </c>
    </row>
    <row r="948" spans="1:7" customFormat="1" hidden="1" outlineLevel="1" x14ac:dyDescent="0.25">
      <c r="A948" s="4">
        <v>45540</v>
      </c>
      <c r="B948" s="5" t="s">
        <v>803</v>
      </c>
      <c r="C948" s="2">
        <v>0</v>
      </c>
      <c r="D948" s="4">
        <v>45845</v>
      </c>
      <c r="E948" s="1"/>
    </row>
    <row r="949" spans="1:7" outlineLevel="1" x14ac:dyDescent="0.25">
      <c r="A949" s="8">
        <v>45735</v>
      </c>
      <c r="B949" s="9" t="s">
        <v>804</v>
      </c>
      <c r="C949" s="10">
        <v>17.760000000000002</v>
      </c>
      <c r="D949" s="8">
        <v>45770</v>
      </c>
      <c r="E949" s="8">
        <v>45770</v>
      </c>
      <c r="F949" s="7">
        <f>E949-D949</f>
        <v>0</v>
      </c>
      <c r="G949" s="7">
        <f>F949*C949</f>
        <v>0</v>
      </c>
    </row>
    <row r="950" spans="1:7" customFormat="1" hidden="1" outlineLevel="1" x14ac:dyDescent="0.25">
      <c r="A950" s="4">
        <v>45735</v>
      </c>
      <c r="B950" s="5" t="s">
        <v>805</v>
      </c>
      <c r="C950" s="2">
        <v>0</v>
      </c>
      <c r="D950" s="4">
        <v>45770</v>
      </c>
      <c r="E950" s="1"/>
    </row>
    <row r="951" spans="1:7" outlineLevel="1" x14ac:dyDescent="0.25">
      <c r="A951" s="8">
        <v>45735</v>
      </c>
      <c r="B951" s="9" t="s">
        <v>806</v>
      </c>
      <c r="C951" s="10">
        <v>9.32</v>
      </c>
      <c r="D951" s="8">
        <v>45770</v>
      </c>
      <c r="E951" s="8">
        <v>45770</v>
      </c>
      <c r="F951" s="7">
        <f>E951-D951</f>
        <v>0</v>
      </c>
      <c r="G951" s="7">
        <f>F951*C951</f>
        <v>0</v>
      </c>
    </row>
    <row r="952" spans="1:7" outlineLevel="1" x14ac:dyDescent="0.25">
      <c r="A952" s="8">
        <v>45735</v>
      </c>
      <c r="B952" s="9" t="s">
        <v>807</v>
      </c>
      <c r="C952" s="10">
        <v>19.41</v>
      </c>
      <c r="D952" s="8">
        <v>45770</v>
      </c>
      <c r="E952" s="8">
        <v>45770</v>
      </c>
      <c r="F952" s="7">
        <f>E952-D952</f>
        <v>0</v>
      </c>
      <c r="G952" s="7">
        <f>F952*C952</f>
        <v>0</v>
      </c>
    </row>
    <row r="953" spans="1:7" outlineLevel="1" x14ac:dyDescent="0.25">
      <c r="A953" s="8">
        <v>45735</v>
      </c>
      <c r="B953" s="9" t="s">
        <v>808</v>
      </c>
      <c r="C953" s="10">
        <v>10.48</v>
      </c>
      <c r="D953" s="8">
        <v>45770</v>
      </c>
      <c r="E953" s="8">
        <v>45770</v>
      </c>
      <c r="F953" s="7">
        <f>E953-D953</f>
        <v>0</v>
      </c>
      <c r="G953" s="7">
        <f>F953*C953</f>
        <v>0</v>
      </c>
    </row>
    <row r="954" spans="1:7" outlineLevel="1" x14ac:dyDescent="0.25">
      <c r="A954" s="8">
        <v>45735</v>
      </c>
      <c r="B954" s="9" t="s">
        <v>809</v>
      </c>
      <c r="C954" s="10">
        <v>11.98</v>
      </c>
      <c r="D954" s="8">
        <v>45770</v>
      </c>
      <c r="E954" s="8">
        <v>45770</v>
      </c>
      <c r="F954" s="7">
        <f>E954-D954</f>
        <v>0</v>
      </c>
      <c r="G954" s="7">
        <f>F954*C954</f>
        <v>0</v>
      </c>
    </row>
    <row r="955" spans="1:7" customFormat="1" hidden="1" outlineLevel="1" x14ac:dyDescent="0.25">
      <c r="A955" s="4">
        <v>45826</v>
      </c>
      <c r="B955" s="5" t="s">
        <v>810</v>
      </c>
      <c r="C955" s="2">
        <v>0</v>
      </c>
      <c r="D955" s="4">
        <v>45856</v>
      </c>
      <c r="E955" s="1"/>
    </row>
    <row r="956" spans="1:7" customFormat="1" hidden="1" outlineLevel="1" x14ac:dyDescent="0.25">
      <c r="A956" s="4">
        <v>45826</v>
      </c>
      <c r="B956" s="5" t="s">
        <v>811</v>
      </c>
      <c r="C956" s="2">
        <v>0</v>
      </c>
      <c r="D956" s="4">
        <v>45856</v>
      </c>
      <c r="E956" s="1"/>
    </row>
    <row r="957" spans="1:7" customFormat="1" hidden="1" outlineLevel="1" x14ac:dyDescent="0.25">
      <c r="A957" s="4">
        <v>45826</v>
      </c>
      <c r="B957" s="5" t="s">
        <v>812</v>
      </c>
      <c r="C957" s="2">
        <v>0</v>
      </c>
      <c r="D957" s="4">
        <v>45856</v>
      </c>
      <c r="E957" s="1"/>
    </row>
    <row r="958" spans="1:7" customFormat="1" hidden="1" outlineLevel="1" x14ac:dyDescent="0.25">
      <c r="A958" s="4">
        <v>45826</v>
      </c>
      <c r="B958" s="5" t="s">
        <v>813</v>
      </c>
      <c r="C958" s="2">
        <v>0</v>
      </c>
      <c r="D958" s="4">
        <v>45856</v>
      </c>
      <c r="E958" s="1"/>
    </row>
    <row r="959" spans="1:7" customFormat="1" hidden="1" outlineLevel="1" x14ac:dyDescent="0.25">
      <c r="A959" s="4">
        <v>45826</v>
      </c>
      <c r="B959" s="5" t="s">
        <v>814</v>
      </c>
      <c r="C959" s="2">
        <v>0</v>
      </c>
      <c r="D959" s="4">
        <v>45856</v>
      </c>
      <c r="E959" s="1"/>
    </row>
    <row r="960" spans="1:7" customFormat="1" hidden="1" outlineLevel="1" x14ac:dyDescent="0.25">
      <c r="A960" s="4">
        <v>45826</v>
      </c>
      <c r="B960" s="5" t="s">
        <v>815</v>
      </c>
      <c r="C960" s="2">
        <v>0</v>
      </c>
      <c r="D960" s="4">
        <v>45856</v>
      </c>
      <c r="E960" s="1"/>
    </row>
    <row r="961" spans="1:7" customFormat="1" hidden="1" outlineLevel="1" x14ac:dyDescent="0.25">
      <c r="A961" s="4">
        <v>45826</v>
      </c>
      <c r="B961" s="5" t="s">
        <v>816</v>
      </c>
      <c r="C961" s="2">
        <v>0</v>
      </c>
      <c r="D961" s="4">
        <v>45856</v>
      </c>
      <c r="E961" s="1"/>
    </row>
    <row r="962" spans="1:7" outlineLevel="1" x14ac:dyDescent="0.25">
      <c r="A962" s="8">
        <v>45777</v>
      </c>
      <c r="B962" s="9" t="s">
        <v>817</v>
      </c>
      <c r="C962" s="10">
        <v>40.67</v>
      </c>
      <c r="D962" s="8">
        <v>45807</v>
      </c>
      <c r="E962" s="8">
        <v>45807</v>
      </c>
      <c r="F962" s="7">
        <f>E962-D962</f>
        <v>0</v>
      </c>
      <c r="G962" s="7">
        <f>F962*C962</f>
        <v>0</v>
      </c>
    </row>
    <row r="963" spans="1:7" outlineLevel="1" x14ac:dyDescent="0.25">
      <c r="A963" s="8">
        <v>45777</v>
      </c>
      <c r="B963" s="9" t="s">
        <v>818</v>
      </c>
      <c r="C963" s="10">
        <v>244.48</v>
      </c>
      <c r="D963" s="8">
        <v>45807</v>
      </c>
      <c r="E963" s="8">
        <v>45807</v>
      </c>
      <c r="F963" s="7">
        <f>E963-D963</f>
        <v>0</v>
      </c>
      <c r="G963" s="7">
        <f>F963*C963</f>
        <v>0</v>
      </c>
    </row>
    <row r="964" spans="1:7" outlineLevel="1" x14ac:dyDescent="0.25">
      <c r="A964" s="8">
        <v>45712</v>
      </c>
      <c r="B964" s="9" t="s">
        <v>819</v>
      </c>
      <c r="C964" s="10">
        <v>-8.68</v>
      </c>
      <c r="D964" s="8">
        <v>45773</v>
      </c>
      <c r="E964" s="8">
        <v>45775</v>
      </c>
      <c r="F964" s="7">
        <f>E964-D964</f>
        <v>2</v>
      </c>
      <c r="G964" s="7">
        <f>F964*C964</f>
        <v>-17.36</v>
      </c>
    </row>
    <row r="965" spans="1:7" outlineLevel="1" x14ac:dyDescent="0.25">
      <c r="A965" s="8">
        <v>45765</v>
      </c>
      <c r="B965" s="9" t="s">
        <v>820</v>
      </c>
      <c r="C965" s="10">
        <v>8.93</v>
      </c>
      <c r="D965" s="8">
        <v>45825</v>
      </c>
      <c r="E965" s="8">
        <v>45825</v>
      </c>
      <c r="F965" s="7">
        <f>E965-D965</f>
        <v>0</v>
      </c>
      <c r="G965" s="7">
        <f>F965*C965</f>
        <v>0</v>
      </c>
    </row>
    <row r="966" spans="1:7" customFormat="1" hidden="1" outlineLevel="1" x14ac:dyDescent="0.25">
      <c r="A966" s="4">
        <v>45828</v>
      </c>
      <c r="B966" s="5" t="s">
        <v>821</v>
      </c>
      <c r="C966" s="2">
        <v>0</v>
      </c>
      <c r="D966" s="4">
        <v>45888</v>
      </c>
      <c r="E966" s="1"/>
    </row>
    <row r="967" spans="1:7" outlineLevel="1" x14ac:dyDescent="0.25">
      <c r="A967" s="8">
        <v>45785</v>
      </c>
      <c r="B967" s="9" t="s">
        <v>822</v>
      </c>
      <c r="C967" s="10">
        <v>666</v>
      </c>
      <c r="D967" s="8">
        <v>45838</v>
      </c>
      <c r="E967" s="8">
        <v>45832</v>
      </c>
      <c r="F967" s="7">
        <f>E967-D967</f>
        <v>-6</v>
      </c>
      <c r="G967" s="7">
        <f>F967*C967</f>
        <v>-3996</v>
      </c>
    </row>
    <row r="968" spans="1:7" outlineLevel="1" x14ac:dyDescent="0.25">
      <c r="A968" s="8">
        <v>45695</v>
      </c>
      <c r="B968" s="9" t="s">
        <v>823</v>
      </c>
      <c r="C968" s="10">
        <v>1682.5</v>
      </c>
      <c r="D968" s="8">
        <v>45777</v>
      </c>
      <c r="E968" s="8">
        <v>45769</v>
      </c>
      <c r="F968" s="7">
        <f>E968-D968</f>
        <v>-8</v>
      </c>
      <c r="G968" s="7">
        <f>F968*C968</f>
        <v>-13460</v>
      </c>
    </row>
    <row r="969" spans="1:7" outlineLevel="1" x14ac:dyDescent="0.25">
      <c r="A969" s="8">
        <v>45720</v>
      </c>
      <c r="B969" s="9" t="s">
        <v>824</v>
      </c>
      <c r="C969" s="10">
        <v>1617.03</v>
      </c>
      <c r="D969" s="8">
        <v>45808</v>
      </c>
      <c r="E969" s="8">
        <v>45803</v>
      </c>
      <c r="F969" s="7">
        <f>E969-D969</f>
        <v>-5</v>
      </c>
      <c r="G969" s="7">
        <f>F969*C969</f>
        <v>-8085.15</v>
      </c>
    </row>
    <row r="970" spans="1:7" customFormat="1" hidden="1" collapsed="1" x14ac:dyDescent="0.25">
      <c r="A970" s="3"/>
      <c r="B970" s="3"/>
      <c r="C970" s="6">
        <f>SUBTOTAL(9,C971:C972)</f>
        <v>0</v>
      </c>
      <c r="D970" s="3"/>
      <c r="E970" s="3"/>
    </row>
    <row r="971" spans="1:7" customFormat="1" hidden="1" outlineLevel="1" x14ac:dyDescent="0.25">
      <c r="A971" s="4">
        <v>45594</v>
      </c>
      <c r="B971" s="5" t="s">
        <v>825</v>
      </c>
      <c r="C971" s="2">
        <v>0</v>
      </c>
      <c r="D971" s="4">
        <v>45594</v>
      </c>
      <c r="E971" s="1"/>
    </row>
    <row r="972" spans="1:7" customFormat="1" hidden="1" outlineLevel="1" x14ac:dyDescent="0.25">
      <c r="A972" s="4">
        <v>45594</v>
      </c>
      <c r="B972" s="5" t="s">
        <v>826</v>
      </c>
      <c r="C972" s="2">
        <v>0</v>
      </c>
      <c r="D972" s="4">
        <v>45594</v>
      </c>
      <c r="E972" s="1"/>
    </row>
    <row r="973" spans="1:7" customFormat="1" hidden="1" x14ac:dyDescent="0.25">
      <c r="A973" s="3"/>
      <c r="B973" s="3"/>
      <c r="C973" s="6">
        <f>SUBTOTAL(9,C974:C974)</f>
        <v>0</v>
      </c>
      <c r="D973" s="3"/>
      <c r="E973" s="3"/>
    </row>
    <row r="974" spans="1:7" customFormat="1" hidden="1" outlineLevel="1" x14ac:dyDescent="0.25">
      <c r="A974" s="4">
        <v>45763</v>
      </c>
      <c r="B974" s="5" t="s">
        <v>827</v>
      </c>
      <c r="C974" s="2">
        <v>0</v>
      </c>
      <c r="D974" s="4">
        <v>45793</v>
      </c>
      <c r="E974" s="1"/>
    </row>
    <row r="975" spans="1:7" outlineLevel="1" x14ac:dyDescent="0.25">
      <c r="A975" s="8">
        <v>45789</v>
      </c>
      <c r="B975" s="9" t="s">
        <v>828</v>
      </c>
      <c r="C975" s="10">
        <v>11890</v>
      </c>
      <c r="D975" s="8">
        <v>45789</v>
      </c>
      <c r="E975" s="8">
        <v>45805</v>
      </c>
      <c r="F975" s="7">
        <f t="shared" ref="F975:F981" si="56">E975-D975</f>
        <v>16</v>
      </c>
      <c r="G975" s="7">
        <f t="shared" ref="G975:G981" si="57">F975*C975</f>
        <v>190240</v>
      </c>
    </row>
    <row r="976" spans="1:7" outlineLevel="1" x14ac:dyDescent="0.25">
      <c r="A976" s="8">
        <v>45789</v>
      </c>
      <c r="B976" s="9" t="s">
        <v>829</v>
      </c>
      <c r="C976" s="10">
        <v>-11890</v>
      </c>
      <c r="D976" s="8">
        <v>45789</v>
      </c>
      <c r="E976" s="8">
        <v>45805</v>
      </c>
      <c r="F976" s="7">
        <f t="shared" si="56"/>
        <v>16</v>
      </c>
      <c r="G976" s="7">
        <f t="shared" si="57"/>
        <v>-190240</v>
      </c>
    </row>
    <row r="977" spans="1:7" outlineLevel="1" x14ac:dyDescent="0.25">
      <c r="A977" s="8">
        <v>45789</v>
      </c>
      <c r="B977" s="9" t="s">
        <v>830</v>
      </c>
      <c r="C977" s="10">
        <v>13115</v>
      </c>
      <c r="D977" s="8">
        <v>45789</v>
      </c>
      <c r="E977" s="8">
        <v>45785</v>
      </c>
      <c r="F977" s="7">
        <f t="shared" si="56"/>
        <v>-4</v>
      </c>
      <c r="G977" s="7">
        <f t="shared" si="57"/>
        <v>-52460</v>
      </c>
    </row>
    <row r="978" spans="1:7" outlineLevel="1" x14ac:dyDescent="0.25">
      <c r="A978" s="8">
        <v>45789</v>
      </c>
      <c r="B978" s="9" t="s">
        <v>831</v>
      </c>
      <c r="C978" s="10">
        <v>11890</v>
      </c>
      <c r="D978" s="8">
        <v>45789</v>
      </c>
      <c r="E978" s="8">
        <v>45785</v>
      </c>
      <c r="F978" s="7">
        <f t="shared" si="56"/>
        <v>-4</v>
      </c>
      <c r="G978" s="7">
        <f t="shared" si="57"/>
        <v>-47560</v>
      </c>
    </row>
    <row r="979" spans="1:7" outlineLevel="1" x14ac:dyDescent="0.25">
      <c r="A979" s="8">
        <v>45746</v>
      </c>
      <c r="B979" s="9" t="s">
        <v>832</v>
      </c>
      <c r="C979" s="10">
        <v>3056.9</v>
      </c>
      <c r="D979" s="8">
        <v>45777</v>
      </c>
      <c r="E979" s="8">
        <v>45769</v>
      </c>
      <c r="F979" s="7">
        <f t="shared" si="56"/>
        <v>-8</v>
      </c>
      <c r="G979" s="7">
        <f t="shared" si="57"/>
        <v>-24455.200000000001</v>
      </c>
    </row>
    <row r="980" spans="1:7" outlineLevel="1" x14ac:dyDescent="0.25">
      <c r="A980" s="8">
        <v>45769</v>
      </c>
      <c r="B980" s="9" t="s">
        <v>833</v>
      </c>
      <c r="C980" s="10">
        <v>-3056.9</v>
      </c>
      <c r="D980" s="8">
        <v>45769</v>
      </c>
      <c r="E980" s="11"/>
      <c r="F980" s="7">
        <f t="shared" si="56"/>
        <v>-45769</v>
      </c>
      <c r="G980" s="7">
        <f t="shared" si="57"/>
        <v>139911256.09999999</v>
      </c>
    </row>
    <row r="981" spans="1:7" outlineLevel="1" x14ac:dyDescent="0.25">
      <c r="A981" s="8">
        <v>45769</v>
      </c>
      <c r="B981" s="9" t="s">
        <v>833</v>
      </c>
      <c r="C981" s="10">
        <v>3056.9</v>
      </c>
      <c r="D981" s="8">
        <v>45769</v>
      </c>
      <c r="E981" s="8">
        <v>45783</v>
      </c>
      <c r="F981" s="7">
        <f t="shared" si="56"/>
        <v>14</v>
      </c>
      <c r="G981" s="7">
        <f t="shared" si="57"/>
        <v>42796.6</v>
      </c>
    </row>
    <row r="982" spans="1:7" customFormat="1" hidden="1" x14ac:dyDescent="0.25">
      <c r="A982" s="3"/>
      <c r="B982" s="3"/>
      <c r="C982" s="6">
        <f>SUBTOTAL(9,C983:C985)</f>
        <v>0</v>
      </c>
      <c r="D982" s="3"/>
      <c r="E982" s="3"/>
    </row>
    <row r="983" spans="1:7" customFormat="1" hidden="1" outlineLevel="1" x14ac:dyDescent="0.25">
      <c r="A983" s="4">
        <v>45800</v>
      </c>
      <c r="B983" s="5" t="s">
        <v>834</v>
      </c>
      <c r="C983" s="2">
        <v>0</v>
      </c>
      <c r="D983" s="4">
        <v>45800</v>
      </c>
      <c r="E983" s="4">
        <v>45800</v>
      </c>
    </row>
    <row r="984" spans="1:7" customFormat="1" hidden="1" outlineLevel="1" x14ac:dyDescent="0.25">
      <c r="A984" s="4">
        <v>45800</v>
      </c>
      <c r="B984" s="5" t="s">
        <v>835</v>
      </c>
      <c r="C984" s="2">
        <v>0</v>
      </c>
      <c r="D984" s="4">
        <v>45800</v>
      </c>
      <c r="E984" s="4">
        <v>45800</v>
      </c>
    </row>
    <row r="985" spans="1:7" customFormat="1" hidden="1" outlineLevel="1" x14ac:dyDescent="0.25">
      <c r="A985" s="4">
        <v>45800</v>
      </c>
      <c r="B985" s="5" t="s">
        <v>836</v>
      </c>
      <c r="C985" s="2">
        <v>0</v>
      </c>
      <c r="D985" s="4">
        <v>45800</v>
      </c>
      <c r="E985" s="4">
        <v>45800</v>
      </c>
    </row>
    <row r="986" spans="1:7" outlineLevel="1" x14ac:dyDescent="0.25">
      <c r="A986" s="8">
        <v>45748</v>
      </c>
      <c r="B986" s="9" t="s">
        <v>837</v>
      </c>
      <c r="C986" s="10">
        <v>288</v>
      </c>
      <c r="D986" s="8">
        <v>45838</v>
      </c>
      <c r="E986" s="8">
        <v>45832</v>
      </c>
      <c r="F986" s="7">
        <f>E986-D986</f>
        <v>-6</v>
      </c>
      <c r="G986" s="7">
        <f>F986*C986</f>
        <v>-1728</v>
      </c>
    </row>
    <row r="987" spans="1:7" outlineLevel="1" x14ac:dyDescent="0.25">
      <c r="A987" s="8">
        <v>45748</v>
      </c>
      <c r="B987" s="9" t="s">
        <v>838</v>
      </c>
      <c r="C987" s="10">
        <v>756</v>
      </c>
      <c r="D987" s="8">
        <v>45838</v>
      </c>
      <c r="E987" s="8">
        <v>45832</v>
      </c>
      <c r="F987" s="7">
        <f>E987-D987</f>
        <v>-6</v>
      </c>
      <c r="G987" s="7">
        <f>F987*C987</f>
        <v>-4536</v>
      </c>
    </row>
    <row r="988" spans="1:7" outlineLevel="1" x14ac:dyDescent="0.25">
      <c r="A988" s="8">
        <v>45748</v>
      </c>
      <c r="B988" s="9" t="s">
        <v>839</v>
      </c>
      <c r="C988" s="10">
        <v>540</v>
      </c>
      <c r="D988" s="8">
        <v>45838</v>
      </c>
      <c r="E988" s="8">
        <v>45832</v>
      </c>
      <c r="F988" s="7">
        <f>E988-D988</f>
        <v>-6</v>
      </c>
      <c r="G988" s="7">
        <f>F988*C988</f>
        <v>-3240</v>
      </c>
    </row>
    <row r="989" spans="1:7" customFormat="1" hidden="1" outlineLevel="1" x14ac:dyDescent="0.25">
      <c r="A989" s="4">
        <v>45807</v>
      </c>
      <c r="B989" s="5" t="s">
        <v>840</v>
      </c>
      <c r="C989" s="2">
        <v>0</v>
      </c>
      <c r="D989" s="4">
        <v>45869</v>
      </c>
      <c r="E989" s="1"/>
    </row>
    <row r="990" spans="1:7" customFormat="1" hidden="1" outlineLevel="1" x14ac:dyDescent="0.25">
      <c r="A990" s="4">
        <v>45811</v>
      </c>
      <c r="B990" s="5" t="s">
        <v>841</v>
      </c>
      <c r="C990" s="2">
        <v>0</v>
      </c>
      <c r="D990" s="4">
        <v>45900</v>
      </c>
      <c r="E990" s="1"/>
    </row>
    <row r="991" spans="1:7" outlineLevel="1" x14ac:dyDescent="0.25">
      <c r="A991" s="8">
        <v>45734</v>
      </c>
      <c r="B991" s="9" t="s">
        <v>842</v>
      </c>
      <c r="C991" s="10">
        <v>1230</v>
      </c>
      <c r="D991" s="8">
        <v>45808</v>
      </c>
      <c r="E991" s="8">
        <v>45812</v>
      </c>
      <c r="F991" s="7">
        <f t="shared" ref="F991:F1006" si="58">E991-D991</f>
        <v>4</v>
      </c>
      <c r="G991" s="7">
        <f t="shared" ref="G991:G1006" si="59">F991*C991</f>
        <v>4920</v>
      </c>
    </row>
    <row r="992" spans="1:7" outlineLevel="1" x14ac:dyDescent="0.25">
      <c r="A992" s="8">
        <v>45730</v>
      </c>
      <c r="B992" s="9" t="s">
        <v>843</v>
      </c>
      <c r="C992" s="10">
        <v>1784.82</v>
      </c>
      <c r="D992" s="8">
        <v>45808</v>
      </c>
      <c r="E992" s="8">
        <v>45803</v>
      </c>
      <c r="F992" s="7">
        <f t="shared" si="58"/>
        <v>-5</v>
      </c>
      <c r="G992" s="7">
        <f t="shared" si="59"/>
        <v>-8924.1</v>
      </c>
    </row>
    <row r="993" spans="1:7" outlineLevel="1" x14ac:dyDescent="0.25">
      <c r="A993" s="8">
        <v>45749</v>
      </c>
      <c r="B993" s="9" t="s">
        <v>844</v>
      </c>
      <c r="C993" s="10">
        <v>261.16000000000003</v>
      </c>
      <c r="D993" s="8">
        <v>45838</v>
      </c>
      <c r="E993" s="8">
        <v>45832</v>
      </c>
      <c r="F993" s="7">
        <f t="shared" si="58"/>
        <v>-6</v>
      </c>
      <c r="G993" s="7">
        <f t="shared" si="59"/>
        <v>-1566.96</v>
      </c>
    </row>
    <row r="994" spans="1:7" outlineLevel="1" x14ac:dyDescent="0.25">
      <c r="A994" s="8">
        <v>45747</v>
      </c>
      <c r="B994" s="9" t="s">
        <v>845</v>
      </c>
      <c r="C994" s="10">
        <v>13630</v>
      </c>
      <c r="D994" s="8">
        <v>45808</v>
      </c>
      <c r="E994" s="8">
        <v>45803</v>
      </c>
      <c r="F994" s="7">
        <f t="shared" si="58"/>
        <v>-5</v>
      </c>
      <c r="G994" s="7">
        <f t="shared" si="59"/>
        <v>-68150</v>
      </c>
    </row>
    <row r="995" spans="1:7" outlineLevel="1" x14ac:dyDescent="0.25">
      <c r="A995" s="8">
        <v>45747</v>
      </c>
      <c r="B995" s="9" t="s">
        <v>846</v>
      </c>
      <c r="C995" s="10">
        <v>3200</v>
      </c>
      <c r="D995" s="8">
        <v>45808</v>
      </c>
      <c r="E995" s="8">
        <v>45803</v>
      </c>
      <c r="F995" s="7">
        <f t="shared" si="58"/>
        <v>-5</v>
      </c>
      <c r="G995" s="7">
        <f t="shared" si="59"/>
        <v>-16000</v>
      </c>
    </row>
    <row r="996" spans="1:7" outlineLevel="1" x14ac:dyDescent="0.25">
      <c r="A996" s="8">
        <v>45729</v>
      </c>
      <c r="B996" s="9" t="s">
        <v>847</v>
      </c>
      <c r="C996" s="10">
        <v>200</v>
      </c>
      <c r="D996" s="8">
        <v>45808</v>
      </c>
      <c r="E996" s="8">
        <v>45803</v>
      </c>
      <c r="F996" s="7">
        <f t="shared" si="58"/>
        <v>-5</v>
      </c>
      <c r="G996" s="7">
        <f t="shared" si="59"/>
        <v>-1000</v>
      </c>
    </row>
    <row r="997" spans="1:7" outlineLevel="1" x14ac:dyDescent="0.25">
      <c r="A997" s="8">
        <v>45734</v>
      </c>
      <c r="B997" s="9" t="s">
        <v>848</v>
      </c>
      <c r="C997" s="10">
        <v>2992.73</v>
      </c>
      <c r="D997" s="8">
        <v>45808</v>
      </c>
      <c r="E997" s="8">
        <v>45803</v>
      </c>
      <c r="F997" s="7">
        <f t="shared" si="58"/>
        <v>-5</v>
      </c>
      <c r="G997" s="7">
        <f t="shared" si="59"/>
        <v>-14963.65</v>
      </c>
    </row>
    <row r="998" spans="1:7" outlineLevel="1" x14ac:dyDescent="0.25">
      <c r="A998" s="8">
        <v>45705</v>
      </c>
      <c r="B998" s="9" t="s">
        <v>849</v>
      </c>
      <c r="C998" s="10">
        <v>313.37</v>
      </c>
      <c r="D998" s="8">
        <v>45777</v>
      </c>
      <c r="E998" s="8">
        <v>45769</v>
      </c>
      <c r="F998" s="7">
        <f t="shared" si="58"/>
        <v>-8</v>
      </c>
      <c r="G998" s="7">
        <f t="shared" si="59"/>
        <v>-2506.96</v>
      </c>
    </row>
    <row r="999" spans="1:7" outlineLevel="1" x14ac:dyDescent="0.25">
      <c r="A999" s="8">
        <v>45716</v>
      </c>
      <c r="B999" s="9" t="s">
        <v>850</v>
      </c>
      <c r="C999" s="10">
        <v>1709.5</v>
      </c>
      <c r="D999" s="8">
        <v>45777</v>
      </c>
      <c r="E999" s="8">
        <v>45769</v>
      </c>
      <c r="F999" s="7">
        <f t="shared" si="58"/>
        <v>-8</v>
      </c>
      <c r="G999" s="7">
        <f t="shared" si="59"/>
        <v>-13676</v>
      </c>
    </row>
    <row r="1000" spans="1:7" outlineLevel="1" x14ac:dyDescent="0.25">
      <c r="A1000" s="8">
        <v>45730</v>
      </c>
      <c r="B1000" s="9" t="s">
        <v>851</v>
      </c>
      <c r="C1000" s="10">
        <v>144.54</v>
      </c>
      <c r="D1000" s="8">
        <v>45808</v>
      </c>
      <c r="E1000" s="8">
        <v>45803</v>
      </c>
      <c r="F1000" s="7">
        <f t="shared" si="58"/>
        <v>-5</v>
      </c>
      <c r="G1000" s="7">
        <f t="shared" si="59"/>
        <v>-722.69999999999993</v>
      </c>
    </row>
    <row r="1001" spans="1:7" outlineLevel="1" x14ac:dyDescent="0.25">
      <c r="A1001" s="8">
        <v>45747</v>
      </c>
      <c r="B1001" s="9" t="s">
        <v>852</v>
      </c>
      <c r="C1001" s="10">
        <v>55.82</v>
      </c>
      <c r="D1001" s="8">
        <v>45808</v>
      </c>
      <c r="E1001" s="8">
        <v>45803</v>
      </c>
      <c r="F1001" s="7">
        <f t="shared" si="58"/>
        <v>-5</v>
      </c>
      <c r="G1001" s="7">
        <f t="shared" si="59"/>
        <v>-279.10000000000002</v>
      </c>
    </row>
    <row r="1002" spans="1:7" outlineLevel="1" x14ac:dyDescent="0.25">
      <c r="A1002" s="8">
        <v>45747</v>
      </c>
      <c r="B1002" s="9" t="s">
        <v>853</v>
      </c>
      <c r="C1002" s="10">
        <v>1709.5</v>
      </c>
      <c r="D1002" s="8">
        <v>45808</v>
      </c>
      <c r="E1002" s="8">
        <v>45803</v>
      </c>
      <c r="F1002" s="7">
        <f t="shared" si="58"/>
        <v>-5</v>
      </c>
      <c r="G1002" s="7">
        <f t="shared" si="59"/>
        <v>-8547.5</v>
      </c>
    </row>
    <row r="1003" spans="1:7" outlineLevel="1" x14ac:dyDescent="0.25">
      <c r="A1003" s="8">
        <v>45747</v>
      </c>
      <c r="B1003" s="9" t="s">
        <v>854</v>
      </c>
      <c r="C1003" s="10">
        <v>207.71</v>
      </c>
      <c r="D1003" s="8">
        <v>45808</v>
      </c>
      <c r="E1003" s="8">
        <v>45803</v>
      </c>
      <c r="F1003" s="7">
        <f t="shared" si="58"/>
        <v>-5</v>
      </c>
      <c r="G1003" s="7">
        <f t="shared" si="59"/>
        <v>-1038.55</v>
      </c>
    </row>
    <row r="1004" spans="1:7" outlineLevel="1" x14ac:dyDescent="0.25">
      <c r="A1004" s="8">
        <v>45777</v>
      </c>
      <c r="B1004" s="9" t="s">
        <v>855</v>
      </c>
      <c r="C1004" s="10">
        <v>207.71</v>
      </c>
      <c r="D1004" s="8">
        <v>45838</v>
      </c>
      <c r="E1004" s="8">
        <v>45804</v>
      </c>
      <c r="F1004" s="7">
        <f t="shared" si="58"/>
        <v>-34</v>
      </c>
      <c r="G1004" s="7">
        <f t="shared" si="59"/>
        <v>-7062.14</v>
      </c>
    </row>
    <row r="1005" spans="1:7" outlineLevel="1" x14ac:dyDescent="0.25">
      <c r="A1005" s="8">
        <v>45799</v>
      </c>
      <c r="B1005" s="9" t="s">
        <v>856</v>
      </c>
      <c r="C1005" s="10">
        <v>-207.71</v>
      </c>
      <c r="D1005" s="8">
        <v>45869</v>
      </c>
      <c r="E1005" s="8">
        <v>45804</v>
      </c>
      <c r="F1005" s="7">
        <f t="shared" si="58"/>
        <v>-65</v>
      </c>
      <c r="G1005" s="7">
        <f t="shared" si="59"/>
        <v>13501.15</v>
      </c>
    </row>
    <row r="1006" spans="1:7" outlineLevel="1" x14ac:dyDescent="0.25">
      <c r="A1006" s="8">
        <v>45776</v>
      </c>
      <c r="B1006" s="9" t="s">
        <v>857</v>
      </c>
      <c r="C1006" s="10">
        <v>107.97</v>
      </c>
      <c r="D1006" s="8">
        <v>45838</v>
      </c>
      <c r="E1006" s="8">
        <v>45832</v>
      </c>
      <c r="F1006" s="7">
        <f t="shared" si="58"/>
        <v>-6</v>
      </c>
      <c r="G1006" s="7">
        <f t="shared" si="59"/>
        <v>-647.81999999999994</v>
      </c>
    </row>
    <row r="1007" spans="1:7" customFormat="1" hidden="1" outlineLevel="1" x14ac:dyDescent="0.25">
      <c r="A1007" s="4">
        <v>45799</v>
      </c>
      <c r="B1007" s="5" t="s">
        <v>858</v>
      </c>
      <c r="C1007" s="2">
        <v>0</v>
      </c>
      <c r="D1007" s="4">
        <v>45869</v>
      </c>
      <c r="E1007" s="1"/>
    </row>
    <row r="1008" spans="1:7" customFormat="1" hidden="1" outlineLevel="1" x14ac:dyDescent="0.25">
      <c r="A1008" s="4">
        <v>45799</v>
      </c>
      <c r="B1008" s="5" t="s">
        <v>859</v>
      </c>
      <c r="C1008" s="2">
        <v>0</v>
      </c>
      <c r="D1008" s="4">
        <v>45869</v>
      </c>
      <c r="E1008" s="1"/>
    </row>
    <row r="1009" spans="1:7" customFormat="1" hidden="1" outlineLevel="1" x14ac:dyDescent="0.25">
      <c r="A1009" s="4">
        <v>45835</v>
      </c>
      <c r="B1009" s="5" t="s">
        <v>860</v>
      </c>
      <c r="C1009" s="2">
        <v>0</v>
      </c>
      <c r="D1009" s="4">
        <v>45900</v>
      </c>
      <c r="E1009" s="1"/>
    </row>
    <row r="1010" spans="1:7" outlineLevel="1" x14ac:dyDescent="0.25">
      <c r="A1010" s="8">
        <v>45722</v>
      </c>
      <c r="B1010" s="9" t="s">
        <v>861</v>
      </c>
      <c r="C1010" s="10">
        <v>732.34</v>
      </c>
      <c r="D1010" s="8">
        <v>45777</v>
      </c>
      <c r="E1010" s="8">
        <v>45769</v>
      </c>
      <c r="F1010" s="7">
        <f>E1010-D1010</f>
        <v>-8</v>
      </c>
      <c r="G1010" s="7">
        <f>F1010*C1010</f>
        <v>-5858.72</v>
      </c>
    </row>
    <row r="1011" spans="1:7" outlineLevel="1" x14ac:dyDescent="0.25">
      <c r="A1011" s="8">
        <v>45744</v>
      </c>
      <c r="B1011" s="9" t="s">
        <v>862</v>
      </c>
      <c r="C1011" s="10">
        <v>920.69</v>
      </c>
      <c r="D1011" s="8">
        <v>45777</v>
      </c>
      <c r="E1011" s="8">
        <v>45769</v>
      </c>
      <c r="F1011" s="7">
        <f>E1011-D1011</f>
        <v>-8</v>
      </c>
      <c r="G1011" s="7">
        <f>F1011*C1011</f>
        <v>-7365.52</v>
      </c>
    </row>
    <row r="1012" spans="1:7" outlineLevel="1" x14ac:dyDescent="0.25">
      <c r="A1012" s="8">
        <v>45749</v>
      </c>
      <c r="B1012" s="9" t="s">
        <v>863</v>
      </c>
      <c r="C1012" s="10">
        <v>1959.4</v>
      </c>
      <c r="D1012" s="8">
        <v>45808</v>
      </c>
      <c r="E1012" s="8">
        <v>45803</v>
      </c>
      <c r="F1012" s="7">
        <f>E1012-D1012</f>
        <v>-5</v>
      </c>
      <c r="G1012" s="7">
        <f>F1012*C1012</f>
        <v>-9797</v>
      </c>
    </row>
    <row r="1013" spans="1:7" outlineLevel="1" x14ac:dyDescent="0.25">
      <c r="A1013" s="8">
        <v>45692</v>
      </c>
      <c r="B1013" s="9" t="s">
        <v>864</v>
      </c>
      <c r="C1013" s="10">
        <v>1720.21</v>
      </c>
      <c r="D1013" s="8">
        <v>45777</v>
      </c>
      <c r="E1013" s="8">
        <v>45769</v>
      </c>
      <c r="F1013" s="7">
        <f>E1013-D1013</f>
        <v>-8</v>
      </c>
      <c r="G1013" s="7">
        <f>F1013*C1013</f>
        <v>-13761.68</v>
      </c>
    </row>
    <row r="1014" spans="1:7" customFormat="1" hidden="1" outlineLevel="1" x14ac:dyDescent="0.25">
      <c r="A1014" s="4">
        <v>45826</v>
      </c>
      <c r="B1014" s="5" t="s">
        <v>865</v>
      </c>
      <c r="C1014" s="2">
        <v>0</v>
      </c>
      <c r="D1014" s="4">
        <v>45900</v>
      </c>
      <c r="E1014" s="1"/>
    </row>
    <row r="1015" spans="1:7" outlineLevel="1" x14ac:dyDescent="0.25">
      <c r="A1015" s="8">
        <v>45747</v>
      </c>
      <c r="B1015" s="9" t="s">
        <v>866</v>
      </c>
      <c r="C1015" s="10">
        <v>151</v>
      </c>
      <c r="D1015" s="8">
        <v>45808</v>
      </c>
      <c r="E1015" s="8">
        <v>45803</v>
      </c>
      <c r="F1015" s="7">
        <f t="shared" ref="F1015:F1020" si="60">E1015-D1015</f>
        <v>-5</v>
      </c>
      <c r="G1015" s="7">
        <f t="shared" ref="G1015:G1020" si="61">F1015*C1015</f>
        <v>-755</v>
      </c>
    </row>
    <row r="1016" spans="1:7" outlineLevel="1" x14ac:dyDescent="0.25">
      <c r="A1016" s="8">
        <v>45777</v>
      </c>
      <c r="B1016" s="9" t="s">
        <v>867</v>
      </c>
      <c r="C1016" s="10">
        <v>800</v>
      </c>
      <c r="D1016" s="8">
        <v>45838</v>
      </c>
      <c r="E1016" s="8">
        <v>45832</v>
      </c>
      <c r="F1016" s="7">
        <f t="shared" si="60"/>
        <v>-6</v>
      </c>
      <c r="G1016" s="7">
        <f t="shared" si="61"/>
        <v>-4800</v>
      </c>
    </row>
    <row r="1017" spans="1:7" outlineLevel="1" x14ac:dyDescent="0.25">
      <c r="A1017" s="8">
        <v>45805</v>
      </c>
      <c r="B1017" s="9" t="s">
        <v>868</v>
      </c>
      <c r="C1017" s="10">
        <v>1500</v>
      </c>
      <c r="D1017" s="8">
        <v>45838</v>
      </c>
      <c r="E1017" s="8">
        <v>45824</v>
      </c>
      <c r="F1017" s="7">
        <f t="shared" si="60"/>
        <v>-14</v>
      </c>
      <c r="G1017" s="7">
        <f t="shared" si="61"/>
        <v>-21000</v>
      </c>
    </row>
    <row r="1018" spans="1:7" outlineLevel="1" x14ac:dyDescent="0.25">
      <c r="A1018" s="8">
        <v>45807</v>
      </c>
      <c r="B1018" s="9" t="s">
        <v>608</v>
      </c>
      <c r="C1018" s="10">
        <v>-1500</v>
      </c>
      <c r="D1018" s="8">
        <v>45838</v>
      </c>
      <c r="E1018" s="8">
        <v>45824</v>
      </c>
      <c r="F1018" s="7">
        <f t="shared" si="60"/>
        <v>-14</v>
      </c>
      <c r="G1018" s="7">
        <f t="shared" si="61"/>
        <v>21000</v>
      </c>
    </row>
    <row r="1019" spans="1:7" outlineLevel="1" x14ac:dyDescent="0.25">
      <c r="A1019" s="8">
        <v>45807</v>
      </c>
      <c r="B1019" s="9" t="s">
        <v>744</v>
      </c>
      <c r="C1019" s="10">
        <v>1500</v>
      </c>
      <c r="D1019" s="8">
        <v>45838</v>
      </c>
      <c r="E1019" s="8">
        <v>45832</v>
      </c>
      <c r="F1019" s="7">
        <f t="shared" si="60"/>
        <v>-6</v>
      </c>
      <c r="G1019" s="7">
        <f t="shared" si="61"/>
        <v>-9000</v>
      </c>
    </row>
    <row r="1020" spans="1:7" outlineLevel="1" x14ac:dyDescent="0.25">
      <c r="A1020" s="8">
        <v>45807</v>
      </c>
      <c r="B1020" s="9" t="s">
        <v>869</v>
      </c>
      <c r="C1020" s="10">
        <v>18277</v>
      </c>
      <c r="D1020" s="8">
        <v>45838</v>
      </c>
      <c r="E1020" s="8">
        <v>45832</v>
      </c>
      <c r="F1020" s="7">
        <f t="shared" si="60"/>
        <v>-6</v>
      </c>
      <c r="G1020" s="7">
        <f t="shared" si="61"/>
        <v>-109662</v>
      </c>
    </row>
    <row r="1021" spans="1:7" customFormat="1" hidden="1" x14ac:dyDescent="0.25">
      <c r="A1021" s="3"/>
      <c r="B1021" s="3"/>
      <c r="C1021" s="6">
        <f>SUBTOTAL(9,C1022:C1026)</f>
        <v>0</v>
      </c>
      <c r="D1021" s="3"/>
      <c r="E1021" s="3"/>
    </row>
    <row r="1022" spans="1:7" customFormat="1" hidden="1" outlineLevel="1" x14ac:dyDescent="0.25">
      <c r="A1022" s="4">
        <v>45596</v>
      </c>
      <c r="B1022" s="5" t="s">
        <v>870</v>
      </c>
      <c r="C1022" s="2">
        <v>0</v>
      </c>
      <c r="D1022" s="4">
        <v>45626</v>
      </c>
      <c r="E1022" s="1"/>
    </row>
    <row r="1023" spans="1:7" customFormat="1" hidden="1" outlineLevel="1" x14ac:dyDescent="0.25">
      <c r="A1023" s="4">
        <v>45630</v>
      </c>
      <c r="B1023" s="5" t="s">
        <v>871</v>
      </c>
      <c r="C1023" s="2">
        <v>0</v>
      </c>
      <c r="D1023" s="4">
        <v>45688</v>
      </c>
      <c r="E1023" s="1"/>
    </row>
    <row r="1024" spans="1:7" customFormat="1" hidden="1" outlineLevel="1" x14ac:dyDescent="0.25">
      <c r="A1024" s="4">
        <v>45712</v>
      </c>
      <c r="B1024" s="5" t="s">
        <v>872</v>
      </c>
      <c r="C1024" s="2">
        <v>0</v>
      </c>
      <c r="D1024" s="4">
        <v>45747</v>
      </c>
      <c r="E1024" s="1"/>
    </row>
    <row r="1025" spans="1:7" customFormat="1" hidden="1" outlineLevel="1" x14ac:dyDescent="0.25">
      <c r="A1025" s="4">
        <v>45742</v>
      </c>
      <c r="B1025" s="5" t="s">
        <v>873</v>
      </c>
      <c r="C1025" s="2">
        <v>0</v>
      </c>
      <c r="D1025" s="4">
        <v>45777</v>
      </c>
      <c r="E1025" s="1"/>
    </row>
    <row r="1026" spans="1:7" customFormat="1" hidden="1" outlineLevel="1" x14ac:dyDescent="0.25">
      <c r="A1026" s="4">
        <v>45742</v>
      </c>
      <c r="B1026" s="5" t="s">
        <v>874</v>
      </c>
      <c r="C1026" s="2">
        <v>0</v>
      </c>
      <c r="D1026" s="4">
        <v>45777</v>
      </c>
      <c r="E1026" s="1"/>
    </row>
    <row r="1027" spans="1:7" outlineLevel="1" x14ac:dyDescent="0.25">
      <c r="A1027" s="8">
        <v>45770</v>
      </c>
      <c r="B1027" s="9" t="s">
        <v>875</v>
      </c>
      <c r="C1027" s="10">
        <v>200.79</v>
      </c>
      <c r="D1027" s="8">
        <v>45770</v>
      </c>
      <c r="E1027" s="8">
        <v>45761</v>
      </c>
      <c r="F1027" s="7">
        <f t="shared" ref="F1027:F1033" si="62">E1027-D1027</f>
        <v>-9</v>
      </c>
      <c r="G1027" s="7">
        <f t="shared" ref="G1027:G1033" si="63">F1027*C1027</f>
        <v>-1807.11</v>
      </c>
    </row>
    <row r="1028" spans="1:7" outlineLevel="1" x14ac:dyDescent="0.25">
      <c r="A1028" s="8">
        <v>45747</v>
      </c>
      <c r="B1028" s="9" t="s">
        <v>876</v>
      </c>
      <c r="C1028" s="10">
        <v>3173.7</v>
      </c>
      <c r="D1028" s="8">
        <v>45777</v>
      </c>
      <c r="E1028" s="8">
        <v>45769</v>
      </c>
      <c r="F1028" s="7">
        <f t="shared" si="62"/>
        <v>-8</v>
      </c>
      <c r="G1028" s="7">
        <f t="shared" si="63"/>
        <v>-25389.599999999999</v>
      </c>
    </row>
    <row r="1029" spans="1:7" outlineLevel="1" x14ac:dyDescent="0.25">
      <c r="A1029" s="8">
        <v>45808</v>
      </c>
      <c r="B1029" s="9" t="s">
        <v>877</v>
      </c>
      <c r="C1029" s="10">
        <v>4894.55</v>
      </c>
      <c r="D1029" s="8">
        <v>45838</v>
      </c>
      <c r="E1029" s="8">
        <v>45832</v>
      </c>
      <c r="F1029" s="7">
        <f t="shared" si="62"/>
        <v>-6</v>
      </c>
      <c r="G1029" s="7">
        <f t="shared" si="63"/>
        <v>-29367.300000000003</v>
      </c>
    </row>
    <row r="1030" spans="1:7" outlineLevel="1" x14ac:dyDescent="0.25">
      <c r="A1030" s="8">
        <v>45747</v>
      </c>
      <c r="B1030" s="9" t="s">
        <v>878</v>
      </c>
      <c r="C1030" s="10">
        <v>1967</v>
      </c>
      <c r="D1030" s="8">
        <v>45808</v>
      </c>
      <c r="E1030" s="8">
        <v>45765</v>
      </c>
      <c r="F1030" s="7">
        <f t="shared" si="62"/>
        <v>-43</v>
      </c>
      <c r="G1030" s="7">
        <f t="shared" si="63"/>
        <v>-84581</v>
      </c>
    </row>
    <row r="1031" spans="1:7" outlineLevel="1" x14ac:dyDescent="0.25">
      <c r="A1031" s="8">
        <v>45755</v>
      </c>
      <c r="B1031" s="9" t="s">
        <v>879</v>
      </c>
      <c r="C1031" s="10">
        <v>-1967</v>
      </c>
      <c r="D1031" s="8">
        <v>45808</v>
      </c>
      <c r="E1031" s="8">
        <v>45765</v>
      </c>
      <c r="F1031" s="7">
        <f t="shared" si="62"/>
        <v>-43</v>
      </c>
      <c r="G1031" s="7">
        <f t="shared" si="63"/>
        <v>84581</v>
      </c>
    </row>
    <row r="1032" spans="1:7" outlineLevel="1" x14ac:dyDescent="0.25">
      <c r="A1032" s="8">
        <v>45747</v>
      </c>
      <c r="B1032" s="9" t="s">
        <v>880</v>
      </c>
      <c r="C1032" s="10">
        <v>675</v>
      </c>
      <c r="D1032" s="8">
        <v>45808</v>
      </c>
      <c r="E1032" s="8">
        <v>45803</v>
      </c>
      <c r="F1032" s="7">
        <f t="shared" si="62"/>
        <v>-5</v>
      </c>
      <c r="G1032" s="7">
        <f t="shared" si="63"/>
        <v>-3375</v>
      </c>
    </row>
    <row r="1033" spans="1:7" outlineLevel="1" x14ac:dyDescent="0.25">
      <c r="A1033" s="8">
        <v>45755</v>
      </c>
      <c r="B1033" s="9" t="s">
        <v>881</v>
      </c>
      <c r="C1033" s="10">
        <v>1967</v>
      </c>
      <c r="D1033" s="8">
        <v>45838</v>
      </c>
      <c r="E1033" s="8">
        <v>45832</v>
      </c>
      <c r="F1033" s="7">
        <f t="shared" si="62"/>
        <v>-6</v>
      </c>
      <c r="G1033" s="7">
        <f t="shared" si="63"/>
        <v>-11802</v>
      </c>
    </row>
    <row r="1034" spans="1:7" customFormat="1" hidden="1" x14ac:dyDescent="0.25">
      <c r="A1034" s="3"/>
      <c r="B1034" s="3"/>
      <c r="C1034" s="6">
        <f>SUBTOTAL(9,C1035:C1035)</f>
        <v>0</v>
      </c>
      <c r="D1034" s="3"/>
      <c r="E1034" s="3"/>
    </row>
    <row r="1035" spans="1:7" customFormat="1" hidden="1" outlineLevel="1" x14ac:dyDescent="0.25">
      <c r="A1035" s="4">
        <v>45775</v>
      </c>
      <c r="B1035" s="5" t="s">
        <v>882</v>
      </c>
      <c r="C1035" s="2">
        <v>0</v>
      </c>
      <c r="D1035" s="4">
        <v>45869</v>
      </c>
      <c r="E1035" s="1"/>
    </row>
    <row r="1036" spans="1:7" outlineLevel="1" x14ac:dyDescent="0.25">
      <c r="A1036" s="8">
        <v>45736</v>
      </c>
      <c r="B1036" s="9" t="s">
        <v>883</v>
      </c>
      <c r="C1036" s="10">
        <v>5323.49</v>
      </c>
      <c r="D1036" s="8">
        <v>45777</v>
      </c>
      <c r="E1036" s="8">
        <v>45769</v>
      </c>
      <c r="F1036" s="7">
        <f t="shared" ref="F1036:F1067" si="64">E1036-D1036</f>
        <v>-8</v>
      </c>
      <c r="G1036" s="7">
        <f t="shared" ref="G1036:G1067" si="65">F1036*C1036</f>
        <v>-42587.92</v>
      </c>
    </row>
    <row r="1037" spans="1:7" outlineLevel="1" x14ac:dyDescent="0.25">
      <c r="A1037" s="8">
        <v>45747</v>
      </c>
      <c r="B1037" s="9" t="s">
        <v>884</v>
      </c>
      <c r="C1037" s="10">
        <v>5323.49</v>
      </c>
      <c r="D1037" s="8">
        <v>45777</v>
      </c>
      <c r="E1037" s="8">
        <v>45769</v>
      </c>
      <c r="F1037" s="7">
        <f t="shared" si="64"/>
        <v>-8</v>
      </c>
      <c r="G1037" s="7">
        <f t="shared" si="65"/>
        <v>-42587.92</v>
      </c>
    </row>
    <row r="1038" spans="1:7" outlineLevel="1" x14ac:dyDescent="0.25">
      <c r="A1038" s="8">
        <v>45777</v>
      </c>
      <c r="B1038" s="9" t="s">
        <v>885</v>
      </c>
      <c r="C1038" s="10">
        <v>5323.49</v>
      </c>
      <c r="D1038" s="8">
        <v>45808</v>
      </c>
      <c r="E1038" s="8">
        <v>45803</v>
      </c>
      <c r="F1038" s="7">
        <f t="shared" si="64"/>
        <v>-5</v>
      </c>
      <c r="G1038" s="7">
        <f t="shared" si="65"/>
        <v>-26617.449999999997</v>
      </c>
    </row>
    <row r="1039" spans="1:7" outlineLevel="1" x14ac:dyDescent="0.25">
      <c r="A1039" s="8">
        <v>45808</v>
      </c>
      <c r="B1039" s="9" t="s">
        <v>886</v>
      </c>
      <c r="C1039" s="10">
        <v>5323.49</v>
      </c>
      <c r="D1039" s="8">
        <v>45838</v>
      </c>
      <c r="E1039" s="8">
        <v>45832</v>
      </c>
      <c r="F1039" s="7">
        <f t="shared" si="64"/>
        <v>-6</v>
      </c>
      <c r="G1039" s="7">
        <f t="shared" si="65"/>
        <v>-31940.94</v>
      </c>
    </row>
    <row r="1040" spans="1:7" outlineLevel="1" x14ac:dyDescent="0.25">
      <c r="A1040" s="8">
        <v>45728</v>
      </c>
      <c r="B1040" s="9" t="s">
        <v>887</v>
      </c>
      <c r="C1040" s="10">
        <v>726.22</v>
      </c>
      <c r="D1040" s="8">
        <v>45775</v>
      </c>
      <c r="E1040" s="8">
        <v>45775</v>
      </c>
      <c r="F1040" s="7">
        <f t="shared" si="64"/>
        <v>0</v>
      </c>
      <c r="G1040" s="7">
        <f t="shared" si="65"/>
        <v>0</v>
      </c>
    </row>
    <row r="1041" spans="1:7" outlineLevel="1" x14ac:dyDescent="0.25">
      <c r="A1041" s="8">
        <v>45728</v>
      </c>
      <c r="B1041" s="9" t="s">
        <v>888</v>
      </c>
      <c r="C1041" s="10">
        <v>1450.15</v>
      </c>
      <c r="D1041" s="8">
        <v>45775</v>
      </c>
      <c r="E1041" s="8">
        <v>45775</v>
      </c>
      <c r="F1041" s="7">
        <f t="shared" si="64"/>
        <v>0</v>
      </c>
      <c r="G1041" s="7">
        <f t="shared" si="65"/>
        <v>0</v>
      </c>
    </row>
    <row r="1042" spans="1:7" outlineLevel="1" x14ac:dyDescent="0.25">
      <c r="A1042" s="8">
        <v>45728</v>
      </c>
      <c r="B1042" s="9" t="s">
        <v>889</v>
      </c>
      <c r="C1042" s="10">
        <v>18.11</v>
      </c>
      <c r="D1042" s="8">
        <v>45775</v>
      </c>
      <c r="E1042" s="8">
        <v>45775</v>
      </c>
      <c r="F1042" s="7">
        <f t="shared" si="64"/>
        <v>0</v>
      </c>
      <c r="G1042" s="7">
        <f t="shared" si="65"/>
        <v>0</v>
      </c>
    </row>
    <row r="1043" spans="1:7" outlineLevel="1" x14ac:dyDescent="0.25">
      <c r="A1043" s="8">
        <v>45728</v>
      </c>
      <c r="B1043" s="9" t="s">
        <v>890</v>
      </c>
      <c r="C1043" s="10">
        <v>18.73</v>
      </c>
      <c r="D1043" s="8">
        <v>45775</v>
      </c>
      <c r="E1043" s="8">
        <v>45775</v>
      </c>
      <c r="F1043" s="7">
        <f t="shared" si="64"/>
        <v>0</v>
      </c>
      <c r="G1043" s="7">
        <f t="shared" si="65"/>
        <v>0</v>
      </c>
    </row>
    <row r="1044" spans="1:7" outlineLevel="1" x14ac:dyDescent="0.25">
      <c r="A1044" s="8">
        <v>45728</v>
      </c>
      <c r="B1044" s="9" t="s">
        <v>891</v>
      </c>
      <c r="C1044" s="10">
        <v>17.46</v>
      </c>
      <c r="D1044" s="8">
        <v>45775</v>
      </c>
      <c r="E1044" s="8">
        <v>45775</v>
      </c>
      <c r="F1044" s="7">
        <f t="shared" si="64"/>
        <v>0</v>
      </c>
      <c r="G1044" s="7">
        <f t="shared" si="65"/>
        <v>0</v>
      </c>
    </row>
    <row r="1045" spans="1:7" outlineLevel="1" x14ac:dyDescent="0.25">
      <c r="A1045" s="8">
        <v>45728</v>
      </c>
      <c r="B1045" s="9" t="s">
        <v>892</v>
      </c>
      <c r="C1045" s="10">
        <v>110.44</v>
      </c>
      <c r="D1045" s="8">
        <v>45775</v>
      </c>
      <c r="E1045" s="8">
        <v>45775</v>
      </c>
      <c r="F1045" s="7">
        <f t="shared" si="64"/>
        <v>0</v>
      </c>
      <c r="G1045" s="7">
        <f t="shared" si="65"/>
        <v>0</v>
      </c>
    </row>
    <row r="1046" spans="1:7" outlineLevel="1" x14ac:dyDescent="0.25">
      <c r="A1046" s="8">
        <v>45728</v>
      </c>
      <c r="B1046" s="9" t="s">
        <v>893</v>
      </c>
      <c r="C1046" s="10">
        <v>1014.77</v>
      </c>
      <c r="D1046" s="8">
        <v>45775</v>
      </c>
      <c r="E1046" s="8">
        <v>45775</v>
      </c>
      <c r="F1046" s="7">
        <f t="shared" si="64"/>
        <v>0</v>
      </c>
      <c r="G1046" s="7">
        <f t="shared" si="65"/>
        <v>0</v>
      </c>
    </row>
    <row r="1047" spans="1:7" outlineLevel="1" x14ac:dyDescent="0.25">
      <c r="A1047" s="8">
        <v>45728</v>
      </c>
      <c r="B1047" s="9" t="s">
        <v>894</v>
      </c>
      <c r="C1047" s="10">
        <v>17.59</v>
      </c>
      <c r="D1047" s="8">
        <v>45775</v>
      </c>
      <c r="E1047" s="8">
        <v>45775</v>
      </c>
      <c r="F1047" s="7">
        <f t="shared" si="64"/>
        <v>0</v>
      </c>
      <c r="G1047" s="7">
        <f t="shared" si="65"/>
        <v>0</v>
      </c>
    </row>
    <row r="1048" spans="1:7" outlineLevel="1" x14ac:dyDescent="0.25">
      <c r="A1048" s="8">
        <v>45728</v>
      </c>
      <c r="B1048" s="9" t="s">
        <v>895</v>
      </c>
      <c r="C1048" s="10">
        <v>16.62</v>
      </c>
      <c r="D1048" s="8">
        <v>45775</v>
      </c>
      <c r="E1048" s="8">
        <v>45775</v>
      </c>
      <c r="F1048" s="7">
        <f t="shared" si="64"/>
        <v>0</v>
      </c>
      <c r="G1048" s="7">
        <f t="shared" si="65"/>
        <v>0</v>
      </c>
    </row>
    <row r="1049" spans="1:7" outlineLevel="1" x14ac:dyDescent="0.25">
      <c r="A1049" s="8">
        <v>45728</v>
      </c>
      <c r="B1049" s="9" t="s">
        <v>896</v>
      </c>
      <c r="C1049" s="10">
        <v>16.62</v>
      </c>
      <c r="D1049" s="8">
        <v>45775</v>
      </c>
      <c r="E1049" s="8">
        <v>45775</v>
      </c>
      <c r="F1049" s="7">
        <f t="shared" si="64"/>
        <v>0</v>
      </c>
      <c r="G1049" s="7">
        <f t="shared" si="65"/>
        <v>0</v>
      </c>
    </row>
    <row r="1050" spans="1:7" outlineLevel="1" x14ac:dyDescent="0.25">
      <c r="A1050" s="8">
        <v>45728</v>
      </c>
      <c r="B1050" s="9" t="s">
        <v>897</v>
      </c>
      <c r="C1050" s="10">
        <v>19.510000000000002</v>
      </c>
      <c r="D1050" s="8">
        <v>45775</v>
      </c>
      <c r="E1050" s="8">
        <v>45775</v>
      </c>
      <c r="F1050" s="7">
        <f t="shared" si="64"/>
        <v>0</v>
      </c>
      <c r="G1050" s="7">
        <f t="shared" si="65"/>
        <v>0</v>
      </c>
    </row>
    <row r="1051" spans="1:7" outlineLevel="1" x14ac:dyDescent="0.25">
      <c r="A1051" s="8">
        <v>45728</v>
      </c>
      <c r="B1051" s="9" t="s">
        <v>898</v>
      </c>
      <c r="C1051" s="10">
        <v>12.02</v>
      </c>
      <c r="D1051" s="8">
        <v>45775</v>
      </c>
      <c r="E1051" s="8">
        <v>45775</v>
      </c>
      <c r="F1051" s="7">
        <f t="shared" si="64"/>
        <v>0</v>
      </c>
      <c r="G1051" s="7">
        <f t="shared" si="65"/>
        <v>0</v>
      </c>
    </row>
    <row r="1052" spans="1:7" outlineLevel="1" x14ac:dyDescent="0.25">
      <c r="A1052" s="8">
        <v>45728</v>
      </c>
      <c r="B1052" s="9" t="s">
        <v>899</v>
      </c>
      <c r="C1052" s="10">
        <v>833.56</v>
      </c>
      <c r="D1052" s="8">
        <v>45775</v>
      </c>
      <c r="E1052" s="8">
        <v>45775</v>
      </c>
      <c r="F1052" s="7">
        <f t="shared" si="64"/>
        <v>0</v>
      </c>
      <c r="G1052" s="7">
        <f t="shared" si="65"/>
        <v>0</v>
      </c>
    </row>
    <row r="1053" spans="1:7" outlineLevel="1" x14ac:dyDescent="0.25">
      <c r="A1053" s="8">
        <v>45728</v>
      </c>
      <c r="B1053" s="9" t="s">
        <v>900</v>
      </c>
      <c r="C1053" s="10">
        <v>16.62</v>
      </c>
      <c r="D1053" s="8">
        <v>45775</v>
      </c>
      <c r="E1053" s="8">
        <v>45775</v>
      </c>
      <c r="F1053" s="7">
        <f t="shared" si="64"/>
        <v>0</v>
      </c>
      <c r="G1053" s="7">
        <f t="shared" si="65"/>
        <v>0</v>
      </c>
    </row>
    <row r="1054" spans="1:7" outlineLevel="1" x14ac:dyDescent="0.25">
      <c r="A1054" s="8">
        <v>45728</v>
      </c>
      <c r="B1054" s="9" t="s">
        <v>901</v>
      </c>
      <c r="C1054" s="10">
        <v>287</v>
      </c>
      <c r="D1054" s="8">
        <v>45775</v>
      </c>
      <c r="E1054" s="8">
        <v>45775</v>
      </c>
      <c r="F1054" s="7">
        <f t="shared" si="64"/>
        <v>0</v>
      </c>
      <c r="G1054" s="7">
        <f t="shared" si="65"/>
        <v>0</v>
      </c>
    </row>
    <row r="1055" spans="1:7" outlineLevel="1" x14ac:dyDescent="0.25">
      <c r="A1055" s="8">
        <v>45728</v>
      </c>
      <c r="B1055" s="9" t="s">
        <v>902</v>
      </c>
      <c r="C1055" s="10">
        <v>16.850000000000001</v>
      </c>
      <c r="D1055" s="8">
        <v>45775</v>
      </c>
      <c r="E1055" s="8">
        <v>45775</v>
      </c>
      <c r="F1055" s="7">
        <f t="shared" si="64"/>
        <v>0</v>
      </c>
      <c r="G1055" s="7">
        <f t="shared" si="65"/>
        <v>0</v>
      </c>
    </row>
    <row r="1056" spans="1:7" outlineLevel="1" x14ac:dyDescent="0.25">
      <c r="A1056" s="8">
        <v>45728</v>
      </c>
      <c r="B1056" s="9" t="s">
        <v>903</v>
      </c>
      <c r="C1056" s="10">
        <v>12.02</v>
      </c>
      <c r="D1056" s="8">
        <v>45775</v>
      </c>
      <c r="E1056" s="8">
        <v>45775</v>
      </c>
      <c r="F1056" s="7">
        <f t="shared" si="64"/>
        <v>0</v>
      </c>
      <c r="G1056" s="7">
        <f t="shared" si="65"/>
        <v>0</v>
      </c>
    </row>
    <row r="1057" spans="1:7" outlineLevel="1" x14ac:dyDescent="0.25">
      <c r="A1057" s="8">
        <v>45728</v>
      </c>
      <c r="B1057" s="9" t="s">
        <v>904</v>
      </c>
      <c r="C1057" s="10">
        <v>420.45</v>
      </c>
      <c r="D1057" s="8">
        <v>45775</v>
      </c>
      <c r="E1057" s="8">
        <v>45775</v>
      </c>
      <c r="F1057" s="7">
        <f t="shared" si="64"/>
        <v>0</v>
      </c>
      <c r="G1057" s="7">
        <f t="shared" si="65"/>
        <v>0</v>
      </c>
    </row>
    <row r="1058" spans="1:7" outlineLevel="1" x14ac:dyDescent="0.25">
      <c r="A1058" s="8">
        <v>45728</v>
      </c>
      <c r="B1058" s="9" t="s">
        <v>905</v>
      </c>
      <c r="C1058" s="10">
        <v>51.51</v>
      </c>
      <c r="D1058" s="8">
        <v>45775</v>
      </c>
      <c r="E1058" s="8">
        <v>45775</v>
      </c>
      <c r="F1058" s="7">
        <f t="shared" si="64"/>
        <v>0</v>
      </c>
      <c r="G1058" s="7">
        <f t="shared" si="65"/>
        <v>0</v>
      </c>
    </row>
    <row r="1059" spans="1:7" outlineLevel="1" x14ac:dyDescent="0.25">
      <c r="A1059" s="8">
        <v>45728</v>
      </c>
      <c r="B1059" s="9" t="s">
        <v>906</v>
      </c>
      <c r="C1059" s="10">
        <v>51.51</v>
      </c>
      <c r="D1059" s="8">
        <v>45775</v>
      </c>
      <c r="E1059" s="8">
        <v>45775</v>
      </c>
      <c r="F1059" s="7">
        <f t="shared" si="64"/>
        <v>0</v>
      </c>
      <c r="G1059" s="7">
        <f t="shared" si="65"/>
        <v>0</v>
      </c>
    </row>
    <row r="1060" spans="1:7" outlineLevel="1" x14ac:dyDescent="0.25">
      <c r="A1060" s="8">
        <v>45728</v>
      </c>
      <c r="B1060" s="9" t="s">
        <v>907</v>
      </c>
      <c r="C1060" s="10">
        <v>12.92</v>
      </c>
      <c r="D1060" s="8">
        <v>45775</v>
      </c>
      <c r="E1060" s="8">
        <v>45775</v>
      </c>
      <c r="F1060" s="7">
        <f t="shared" si="64"/>
        <v>0</v>
      </c>
      <c r="G1060" s="7">
        <f t="shared" si="65"/>
        <v>0</v>
      </c>
    </row>
    <row r="1061" spans="1:7" outlineLevel="1" x14ac:dyDescent="0.25">
      <c r="A1061" s="8">
        <v>45728</v>
      </c>
      <c r="B1061" s="9" t="s">
        <v>908</v>
      </c>
      <c r="C1061" s="10">
        <v>700.68</v>
      </c>
      <c r="D1061" s="8">
        <v>45775</v>
      </c>
      <c r="E1061" s="8">
        <v>45775</v>
      </c>
      <c r="F1061" s="7">
        <f t="shared" si="64"/>
        <v>0</v>
      </c>
      <c r="G1061" s="7">
        <f t="shared" si="65"/>
        <v>0</v>
      </c>
    </row>
    <row r="1062" spans="1:7" outlineLevel="1" x14ac:dyDescent="0.25">
      <c r="A1062" s="8">
        <v>45728</v>
      </c>
      <c r="B1062" s="9" t="s">
        <v>909</v>
      </c>
      <c r="C1062" s="10">
        <v>258.45</v>
      </c>
      <c r="D1062" s="8">
        <v>45775</v>
      </c>
      <c r="E1062" s="8">
        <v>45775</v>
      </c>
      <c r="F1062" s="7">
        <f t="shared" si="64"/>
        <v>0</v>
      </c>
      <c r="G1062" s="7">
        <f t="shared" si="65"/>
        <v>0</v>
      </c>
    </row>
    <row r="1063" spans="1:7" outlineLevel="1" x14ac:dyDescent="0.25">
      <c r="A1063" s="8">
        <v>45728</v>
      </c>
      <c r="B1063" s="9" t="s">
        <v>910</v>
      </c>
      <c r="C1063" s="10">
        <v>46.78</v>
      </c>
      <c r="D1063" s="8">
        <v>45775</v>
      </c>
      <c r="E1063" s="8">
        <v>45775</v>
      </c>
      <c r="F1063" s="7">
        <f t="shared" si="64"/>
        <v>0</v>
      </c>
      <c r="G1063" s="7">
        <f t="shared" si="65"/>
        <v>0</v>
      </c>
    </row>
    <row r="1064" spans="1:7" outlineLevel="1" x14ac:dyDescent="0.25">
      <c r="A1064" s="8">
        <v>45728</v>
      </c>
      <c r="B1064" s="9" t="s">
        <v>911</v>
      </c>
      <c r="C1064" s="10">
        <v>12.27</v>
      </c>
      <c r="D1064" s="8">
        <v>45775</v>
      </c>
      <c r="E1064" s="8">
        <v>45775</v>
      </c>
      <c r="F1064" s="7">
        <f t="shared" si="64"/>
        <v>0</v>
      </c>
      <c r="G1064" s="7">
        <f t="shared" si="65"/>
        <v>0</v>
      </c>
    </row>
    <row r="1065" spans="1:7" outlineLevel="1" x14ac:dyDescent="0.25">
      <c r="A1065" s="8">
        <v>45728</v>
      </c>
      <c r="B1065" s="9" t="s">
        <v>912</v>
      </c>
      <c r="C1065" s="10">
        <v>1072.18</v>
      </c>
      <c r="D1065" s="8">
        <v>45775</v>
      </c>
      <c r="E1065" s="8">
        <v>45775</v>
      </c>
      <c r="F1065" s="7">
        <f t="shared" si="64"/>
        <v>0</v>
      </c>
      <c r="G1065" s="7">
        <f t="shared" si="65"/>
        <v>0</v>
      </c>
    </row>
    <row r="1066" spans="1:7" outlineLevel="1" x14ac:dyDescent="0.25">
      <c r="A1066" s="8">
        <v>45728</v>
      </c>
      <c r="B1066" s="9" t="s">
        <v>913</v>
      </c>
      <c r="C1066" s="10">
        <v>751.36</v>
      </c>
      <c r="D1066" s="8">
        <v>45775</v>
      </c>
      <c r="E1066" s="8">
        <v>45775</v>
      </c>
      <c r="F1066" s="7">
        <f t="shared" si="64"/>
        <v>0</v>
      </c>
      <c r="G1066" s="7">
        <f t="shared" si="65"/>
        <v>0</v>
      </c>
    </row>
    <row r="1067" spans="1:7" outlineLevel="1" x14ac:dyDescent="0.25">
      <c r="A1067" s="8">
        <v>45728</v>
      </c>
      <c r="B1067" s="9" t="s">
        <v>914</v>
      </c>
      <c r="C1067" s="10">
        <v>4967.53</v>
      </c>
      <c r="D1067" s="8">
        <v>45775</v>
      </c>
      <c r="E1067" s="8">
        <v>45775</v>
      </c>
      <c r="F1067" s="7">
        <f t="shared" si="64"/>
        <v>0</v>
      </c>
      <c r="G1067" s="7">
        <f t="shared" si="65"/>
        <v>0</v>
      </c>
    </row>
    <row r="1068" spans="1:7" outlineLevel="1" x14ac:dyDescent="0.25">
      <c r="A1068" s="8">
        <v>45728</v>
      </c>
      <c r="B1068" s="9" t="s">
        <v>915</v>
      </c>
      <c r="C1068" s="10">
        <v>19.75</v>
      </c>
      <c r="D1068" s="8">
        <v>45775</v>
      </c>
      <c r="E1068" s="8">
        <v>45775</v>
      </c>
      <c r="F1068" s="7">
        <f t="shared" ref="F1068:F1099" si="66">E1068-D1068</f>
        <v>0</v>
      </c>
      <c r="G1068" s="7">
        <f t="shared" ref="G1068:G1099" si="67">F1068*C1068</f>
        <v>0</v>
      </c>
    </row>
    <row r="1069" spans="1:7" outlineLevel="1" x14ac:dyDescent="0.25">
      <c r="A1069" s="8">
        <v>45728</v>
      </c>
      <c r="B1069" s="9" t="s">
        <v>916</v>
      </c>
      <c r="C1069" s="10">
        <v>3.75</v>
      </c>
      <c r="D1069" s="8">
        <v>45775</v>
      </c>
      <c r="E1069" s="8">
        <v>45775</v>
      </c>
      <c r="F1069" s="7">
        <f t="shared" si="66"/>
        <v>0</v>
      </c>
      <c r="G1069" s="7">
        <f t="shared" si="67"/>
        <v>0</v>
      </c>
    </row>
    <row r="1070" spans="1:7" outlineLevel="1" x14ac:dyDescent="0.25">
      <c r="A1070" s="8">
        <v>45728</v>
      </c>
      <c r="B1070" s="9" t="s">
        <v>917</v>
      </c>
      <c r="C1070" s="10">
        <v>267.52999999999997</v>
      </c>
      <c r="D1070" s="8">
        <v>45775</v>
      </c>
      <c r="E1070" s="8">
        <v>45775</v>
      </c>
      <c r="F1070" s="7">
        <f t="shared" si="66"/>
        <v>0</v>
      </c>
      <c r="G1070" s="7">
        <f t="shared" si="67"/>
        <v>0</v>
      </c>
    </row>
    <row r="1071" spans="1:7" outlineLevel="1" x14ac:dyDescent="0.25">
      <c r="A1071" s="8">
        <v>45728</v>
      </c>
      <c r="B1071" s="9" t="s">
        <v>918</v>
      </c>
      <c r="C1071" s="10">
        <v>193.62</v>
      </c>
      <c r="D1071" s="8">
        <v>45775</v>
      </c>
      <c r="E1071" s="8">
        <v>45775</v>
      </c>
      <c r="F1071" s="7">
        <f t="shared" si="66"/>
        <v>0</v>
      </c>
      <c r="G1071" s="7">
        <f t="shared" si="67"/>
        <v>0</v>
      </c>
    </row>
    <row r="1072" spans="1:7" outlineLevel="1" x14ac:dyDescent="0.25">
      <c r="A1072" s="8">
        <v>45728</v>
      </c>
      <c r="B1072" s="9" t="s">
        <v>919</v>
      </c>
      <c r="C1072" s="10">
        <v>74.260000000000005</v>
      </c>
      <c r="D1072" s="8">
        <v>45775</v>
      </c>
      <c r="E1072" s="8">
        <v>45775</v>
      </c>
      <c r="F1072" s="7">
        <f t="shared" si="66"/>
        <v>0</v>
      </c>
      <c r="G1072" s="7">
        <f t="shared" si="67"/>
        <v>0</v>
      </c>
    </row>
    <row r="1073" spans="1:7" outlineLevel="1" x14ac:dyDescent="0.25">
      <c r="A1073" s="8">
        <v>45728</v>
      </c>
      <c r="B1073" s="9" t="s">
        <v>920</v>
      </c>
      <c r="C1073" s="10">
        <v>11.75</v>
      </c>
      <c r="D1073" s="8">
        <v>45775</v>
      </c>
      <c r="E1073" s="8">
        <v>45775</v>
      </c>
      <c r="F1073" s="7">
        <f t="shared" si="66"/>
        <v>0</v>
      </c>
      <c r="G1073" s="7">
        <f t="shared" si="67"/>
        <v>0</v>
      </c>
    </row>
    <row r="1074" spans="1:7" outlineLevel="1" x14ac:dyDescent="0.25">
      <c r="A1074" s="8">
        <v>45728</v>
      </c>
      <c r="B1074" s="9" t="s">
        <v>921</v>
      </c>
      <c r="C1074" s="10">
        <v>383.25</v>
      </c>
      <c r="D1074" s="8">
        <v>45775</v>
      </c>
      <c r="E1074" s="8">
        <v>45775</v>
      </c>
      <c r="F1074" s="7">
        <f t="shared" si="66"/>
        <v>0</v>
      </c>
      <c r="G1074" s="7">
        <f t="shared" si="67"/>
        <v>0</v>
      </c>
    </row>
    <row r="1075" spans="1:7" outlineLevel="1" x14ac:dyDescent="0.25">
      <c r="A1075" s="8">
        <v>45728</v>
      </c>
      <c r="B1075" s="9" t="s">
        <v>922</v>
      </c>
      <c r="C1075" s="10">
        <v>120.47</v>
      </c>
      <c r="D1075" s="8">
        <v>45775</v>
      </c>
      <c r="E1075" s="8">
        <v>45775</v>
      </c>
      <c r="F1075" s="7">
        <f t="shared" si="66"/>
        <v>0</v>
      </c>
      <c r="G1075" s="7">
        <f t="shared" si="67"/>
        <v>0</v>
      </c>
    </row>
    <row r="1076" spans="1:7" outlineLevel="1" x14ac:dyDescent="0.25">
      <c r="A1076" s="8">
        <v>45728</v>
      </c>
      <c r="B1076" s="9" t="s">
        <v>923</v>
      </c>
      <c r="C1076" s="10">
        <v>17.12</v>
      </c>
      <c r="D1076" s="8">
        <v>45775</v>
      </c>
      <c r="E1076" s="8">
        <v>45775</v>
      </c>
      <c r="F1076" s="7">
        <f t="shared" si="66"/>
        <v>0</v>
      </c>
      <c r="G1076" s="7">
        <f t="shared" si="67"/>
        <v>0</v>
      </c>
    </row>
    <row r="1077" spans="1:7" outlineLevel="1" x14ac:dyDescent="0.25">
      <c r="A1077" s="8">
        <v>45728</v>
      </c>
      <c r="B1077" s="9" t="s">
        <v>924</v>
      </c>
      <c r="C1077" s="10">
        <v>18.34</v>
      </c>
      <c r="D1077" s="8">
        <v>45775</v>
      </c>
      <c r="E1077" s="8">
        <v>45775</v>
      </c>
      <c r="F1077" s="7">
        <f t="shared" si="66"/>
        <v>0</v>
      </c>
      <c r="G1077" s="7">
        <f t="shared" si="67"/>
        <v>0</v>
      </c>
    </row>
    <row r="1078" spans="1:7" outlineLevel="1" x14ac:dyDescent="0.25">
      <c r="A1078" s="8">
        <v>45728</v>
      </c>
      <c r="B1078" s="9" t="s">
        <v>925</v>
      </c>
      <c r="C1078" s="10">
        <v>317.98</v>
      </c>
      <c r="D1078" s="8">
        <v>45775</v>
      </c>
      <c r="E1078" s="8">
        <v>45775</v>
      </c>
      <c r="F1078" s="7">
        <f t="shared" si="66"/>
        <v>0</v>
      </c>
      <c r="G1078" s="7">
        <f t="shared" si="67"/>
        <v>0</v>
      </c>
    </row>
    <row r="1079" spans="1:7" outlineLevel="1" x14ac:dyDescent="0.25">
      <c r="A1079" s="8">
        <v>45728</v>
      </c>
      <c r="B1079" s="9" t="s">
        <v>926</v>
      </c>
      <c r="C1079" s="10">
        <v>681.63</v>
      </c>
      <c r="D1079" s="8">
        <v>45775</v>
      </c>
      <c r="E1079" s="8">
        <v>45775</v>
      </c>
      <c r="F1079" s="7">
        <f t="shared" si="66"/>
        <v>0</v>
      </c>
      <c r="G1079" s="7">
        <f t="shared" si="67"/>
        <v>0</v>
      </c>
    </row>
    <row r="1080" spans="1:7" outlineLevel="1" x14ac:dyDescent="0.25">
      <c r="A1080" s="8">
        <v>45728</v>
      </c>
      <c r="B1080" s="9" t="s">
        <v>927</v>
      </c>
      <c r="C1080" s="10">
        <v>182.2</v>
      </c>
      <c r="D1080" s="8">
        <v>45775</v>
      </c>
      <c r="E1080" s="8">
        <v>45775</v>
      </c>
      <c r="F1080" s="7">
        <f t="shared" si="66"/>
        <v>0</v>
      </c>
      <c r="G1080" s="7">
        <f t="shared" si="67"/>
        <v>0</v>
      </c>
    </row>
    <row r="1081" spans="1:7" outlineLevel="1" x14ac:dyDescent="0.25">
      <c r="A1081" s="8">
        <v>45728</v>
      </c>
      <c r="B1081" s="9" t="s">
        <v>928</v>
      </c>
      <c r="C1081" s="10">
        <v>963.19</v>
      </c>
      <c r="D1081" s="8">
        <v>45775</v>
      </c>
      <c r="E1081" s="8">
        <v>45775</v>
      </c>
      <c r="F1081" s="7">
        <f t="shared" si="66"/>
        <v>0</v>
      </c>
      <c r="G1081" s="7">
        <f t="shared" si="67"/>
        <v>0</v>
      </c>
    </row>
    <row r="1082" spans="1:7" outlineLevel="1" x14ac:dyDescent="0.25">
      <c r="A1082" s="8">
        <v>45728</v>
      </c>
      <c r="B1082" s="9" t="s">
        <v>929</v>
      </c>
      <c r="C1082" s="10">
        <v>18.34</v>
      </c>
      <c r="D1082" s="8">
        <v>45775</v>
      </c>
      <c r="E1082" s="8">
        <v>45775</v>
      </c>
      <c r="F1082" s="7">
        <f t="shared" si="66"/>
        <v>0</v>
      </c>
      <c r="G1082" s="7">
        <f t="shared" si="67"/>
        <v>0</v>
      </c>
    </row>
    <row r="1083" spans="1:7" outlineLevel="1" x14ac:dyDescent="0.25">
      <c r="A1083" s="8">
        <v>45728</v>
      </c>
      <c r="B1083" s="9" t="s">
        <v>930</v>
      </c>
      <c r="C1083" s="10">
        <v>16.62</v>
      </c>
      <c r="D1083" s="8">
        <v>45775</v>
      </c>
      <c r="E1083" s="8">
        <v>45775</v>
      </c>
      <c r="F1083" s="7">
        <f t="shared" si="66"/>
        <v>0</v>
      </c>
      <c r="G1083" s="7">
        <f t="shared" si="67"/>
        <v>0</v>
      </c>
    </row>
    <row r="1084" spans="1:7" outlineLevel="1" x14ac:dyDescent="0.25">
      <c r="A1084" s="8">
        <v>45728</v>
      </c>
      <c r="B1084" s="9" t="s">
        <v>931</v>
      </c>
      <c r="C1084" s="10">
        <v>54.85</v>
      </c>
      <c r="D1084" s="8">
        <v>45775</v>
      </c>
      <c r="E1084" s="8">
        <v>45775</v>
      </c>
      <c r="F1084" s="7">
        <f t="shared" si="66"/>
        <v>0</v>
      </c>
      <c r="G1084" s="7">
        <f t="shared" si="67"/>
        <v>0</v>
      </c>
    </row>
    <row r="1085" spans="1:7" outlineLevel="1" x14ac:dyDescent="0.25">
      <c r="A1085" s="8">
        <v>45728</v>
      </c>
      <c r="B1085" s="9" t="s">
        <v>932</v>
      </c>
      <c r="C1085" s="10">
        <v>74.260000000000005</v>
      </c>
      <c r="D1085" s="8">
        <v>45775</v>
      </c>
      <c r="E1085" s="8">
        <v>45775</v>
      </c>
      <c r="F1085" s="7">
        <f t="shared" si="66"/>
        <v>0</v>
      </c>
      <c r="G1085" s="7">
        <f t="shared" si="67"/>
        <v>0</v>
      </c>
    </row>
    <row r="1086" spans="1:7" outlineLevel="1" x14ac:dyDescent="0.25">
      <c r="A1086" s="8">
        <v>45728</v>
      </c>
      <c r="B1086" s="9" t="s">
        <v>933</v>
      </c>
      <c r="C1086" s="10">
        <v>514.14</v>
      </c>
      <c r="D1086" s="8">
        <v>45775</v>
      </c>
      <c r="E1086" s="8">
        <v>45775</v>
      </c>
      <c r="F1086" s="7">
        <f t="shared" si="66"/>
        <v>0</v>
      </c>
      <c r="G1086" s="7">
        <f t="shared" si="67"/>
        <v>0</v>
      </c>
    </row>
    <row r="1087" spans="1:7" outlineLevel="1" x14ac:dyDescent="0.25">
      <c r="A1087" s="8">
        <v>45728</v>
      </c>
      <c r="B1087" s="9" t="s">
        <v>934</v>
      </c>
      <c r="C1087" s="10">
        <v>1.61</v>
      </c>
      <c r="D1087" s="8">
        <v>45775</v>
      </c>
      <c r="E1087" s="8">
        <v>45775</v>
      </c>
      <c r="F1087" s="7">
        <f t="shared" si="66"/>
        <v>0</v>
      </c>
      <c r="G1087" s="7">
        <f t="shared" si="67"/>
        <v>0</v>
      </c>
    </row>
    <row r="1088" spans="1:7" outlineLevel="1" x14ac:dyDescent="0.25">
      <c r="A1088" s="8">
        <v>45728</v>
      </c>
      <c r="B1088" s="9" t="s">
        <v>935</v>
      </c>
      <c r="C1088" s="10">
        <v>446.61</v>
      </c>
      <c r="D1088" s="8">
        <v>45775</v>
      </c>
      <c r="E1088" s="8">
        <v>45775</v>
      </c>
      <c r="F1088" s="7">
        <f t="shared" si="66"/>
        <v>0</v>
      </c>
      <c r="G1088" s="7">
        <f t="shared" si="67"/>
        <v>0</v>
      </c>
    </row>
    <row r="1089" spans="1:7" outlineLevel="1" x14ac:dyDescent="0.25">
      <c r="A1089" s="8">
        <v>45728</v>
      </c>
      <c r="B1089" s="9" t="s">
        <v>936</v>
      </c>
      <c r="C1089" s="10">
        <v>649.26</v>
      </c>
      <c r="D1089" s="8">
        <v>45775</v>
      </c>
      <c r="E1089" s="8">
        <v>45775</v>
      </c>
      <c r="F1089" s="7">
        <f t="shared" si="66"/>
        <v>0</v>
      </c>
      <c r="G1089" s="7">
        <f t="shared" si="67"/>
        <v>0</v>
      </c>
    </row>
    <row r="1090" spans="1:7" outlineLevel="1" x14ac:dyDescent="0.25">
      <c r="A1090" s="8">
        <v>45728</v>
      </c>
      <c r="B1090" s="9" t="s">
        <v>937</v>
      </c>
      <c r="C1090" s="10">
        <v>18.34</v>
      </c>
      <c r="D1090" s="8">
        <v>45775</v>
      </c>
      <c r="E1090" s="8">
        <v>45775</v>
      </c>
      <c r="F1090" s="7">
        <f t="shared" si="66"/>
        <v>0</v>
      </c>
      <c r="G1090" s="7">
        <f t="shared" si="67"/>
        <v>0</v>
      </c>
    </row>
    <row r="1091" spans="1:7" outlineLevel="1" x14ac:dyDescent="0.25">
      <c r="A1091" s="8">
        <v>45728</v>
      </c>
      <c r="B1091" s="9" t="s">
        <v>938</v>
      </c>
      <c r="C1091" s="10">
        <v>19.690000000000001</v>
      </c>
      <c r="D1091" s="8">
        <v>45775</v>
      </c>
      <c r="E1091" s="8">
        <v>45775</v>
      </c>
      <c r="F1091" s="7">
        <f t="shared" si="66"/>
        <v>0</v>
      </c>
      <c r="G1091" s="7">
        <f t="shared" si="67"/>
        <v>0</v>
      </c>
    </row>
    <row r="1092" spans="1:7" outlineLevel="1" x14ac:dyDescent="0.25">
      <c r="A1092" s="8">
        <v>45728</v>
      </c>
      <c r="B1092" s="9" t="s">
        <v>939</v>
      </c>
      <c r="C1092" s="10">
        <v>22.83</v>
      </c>
      <c r="D1092" s="8">
        <v>45775</v>
      </c>
      <c r="E1092" s="8">
        <v>45775</v>
      </c>
      <c r="F1092" s="7">
        <f t="shared" si="66"/>
        <v>0</v>
      </c>
      <c r="G1092" s="7">
        <f t="shared" si="67"/>
        <v>0</v>
      </c>
    </row>
    <row r="1093" spans="1:7" outlineLevel="1" x14ac:dyDescent="0.25">
      <c r="A1093" s="8">
        <v>45728</v>
      </c>
      <c r="B1093" s="9" t="s">
        <v>940</v>
      </c>
      <c r="C1093" s="10">
        <v>16.62</v>
      </c>
      <c r="D1093" s="8">
        <v>45775</v>
      </c>
      <c r="E1093" s="8">
        <v>45775</v>
      </c>
      <c r="F1093" s="7">
        <f t="shared" si="66"/>
        <v>0</v>
      </c>
      <c r="G1093" s="7">
        <f t="shared" si="67"/>
        <v>0</v>
      </c>
    </row>
    <row r="1094" spans="1:7" outlineLevel="1" x14ac:dyDescent="0.25">
      <c r="A1094" s="8">
        <v>45728</v>
      </c>
      <c r="B1094" s="9" t="s">
        <v>941</v>
      </c>
      <c r="C1094" s="10">
        <v>252.3</v>
      </c>
      <c r="D1094" s="8">
        <v>45775</v>
      </c>
      <c r="E1094" s="8">
        <v>45775</v>
      </c>
      <c r="F1094" s="7">
        <f t="shared" si="66"/>
        <v>0</v>
      </c>
      <c r="G1094" s="7">
        <f t="shared" si="67"/>
        <v>0</v>
      </c>
    </row>
    <row r="1095" spans="1:7" outlineLevel="1" x14ac:dyDescent="0.25">
      <c r="A1095" s="8">
        <v>45728</v>
      </c>
      <c r="B1095" s="9" t="s">
        <v>942</v>
      </c>
      <c r="C1095" s="10">
        <v>324.49</v>
      </c>
      <c r="D1095" s="8">
        <v>45775</v>
      </c>
      <c r="E1095" s="8">
        <v>45775</v>
      </c>
      <c r="F1095" s="7">
        <f t="shared" si="66"/>
        <v>0</v>
      </c>
      <c r="G1095" s="7">
        <f t="shared" si="67"/>
        <v>0</v>
      </c>
    </row>
    <row r="1096" spans="1:7" outlineLevel="1" x14ac:dyDescent="0.25">
      <c r="A1096" s="8">
        <v>45728</v>
      </c>
      <c r="B1096" s="9" t="s">
        <v>943</v>
      </c>
      <c r="C1096" s="10">
        <v>17.82</v>
      </c>
      <c r="D1096" s="8">
        <v>45775</v>
      </c>
      <c r="E1096" s="8">
        <v>45775</v>
      </c>
      <c r="F1096" s="7">
        <f t="shared" si="66"/>
        <v>0</v>
      </c>
      <c r="G1096" s="7">
        <f t="shared" si="67"/>
        <v>0</v>
      </c>
    </row>
    <row r="1097" spans="1:7" outlineLevel="1" x14ac:dyDescent="0.25">
      <c r="A1097" s="8">
        <v>45728</v>
      </c>
      <c r="B1097" s="9" t="s">
        <v>944</v>
      </c>
      <c r="C1097" s="10">
        <v>10.55</v>
      </c>
      <c r="D1097" s="8">
        <v>45775</v>
      </c>
      <c r="E1097" s="8">
        <v>45775</v>
      </c>
      <c r="F1097" s="7">
        <f t="shared" si="66"/>
        <v>0</v>
      </c>
      <c r="G1097" s="7">
        <f t="shared" si="67"/>
        <v>0</v>
      </c>
    </row>
    <row r="1098" spans="1:7" outlineLevel="1" x14ac:dyDescent="0.25">
      <c r="A1098" s="8">
        <v>45728</v>
      </c>
      <c r="B1098" s="9" t="s">
        <v>945</v>
      </c>
      <c r="C1098" s="10">
        <v>12.02</v>
      </c>
      <c r="D1098" s="8">
        <v>45775</v>
      </c>
      <c r="E1098" s="8">
        <v>45775</v>
      </c>
      <c r="F1098" s="7">
        <f t="shared" si="66"/>
        <v>0</v>
      </c>
      <c r="G1098" s="7">
        <f t="shared" si="67"/>
        <v>0</v>
      </c>
    </row>
    <row r="1099" spans="1:7" outlineLevel="1" x14ac:dyDescent="0.25">
      <c r="A1099" s="8">
        <v>45728</v>
      </c>
      <c r="B1099" s="9" t="s">
        <v>946</v>
      </c>
      <c r="C1099" s="10">
        <v>10.55</v>
      </c>
      <c r="D1099" s="8">
        <v>45775</v>
      </c>
      <c r="E1099" s="8">
        <v>45775</v>
      </c>
      <c r="F1099" s="7">
        <f t="shared" si="66"/>
        <v>0</v>
      </c>
      <c r="G1099" s="7">
        <f t="shared" si="67"/>
        <v>0</v>
      </c>
    </row>
    <row r="1100" spans="1:7" outlineLevel="1" x14ac:dyDescent="0.25">
      <c r="A1100" s="8">
        <v>45744</v>
      </c>
      <c r="B1100" s="9" t="s">
        <v>947</v>
      </c>
      <c r="C1100" s="10">
        <v>3.74</v>
      </c>
      <c r="D1100" s="8">
        <v>45775</v>
      </c>
      <c r="E1100" s="8">
        <v>45775</v>
      </c>
      <c r="F1100" s="7">
        <f t="shared" ref="F1100:F1131" si="68">E1100-D1100</f>
        <v>0</v>
      </c>
      <c r="G1100" s="7">
        <f t="shared" ref="G1100:G1131" si="69">F1100*C1100</f>
        <v>0</v>
      </c>
    </row>
    <row r="1101" spans="1:7" outlineLevel="1" x14ac:dyDescent="0.25">
      <c r="A1101" s="8">
        <v>45760</v>
      </c>
      <c r="B1101" s="9" t="s">
        <v>948</v>
      </c>
      <c r="C1101" s="10">
        <v>491.02</v>
      </c>
      <c r="D1101" s="8">
        <v>45803</v>
      </c>
      <c r="E1101" s="8">
        <v>45803</v>
      </c>
      <c r="F1101" s="7">
        <f t="shared" si="68"/>
        <v>0</v>
      </c>
      <c r="G1101" s="7">
        <f t="shared" si="69"/>
        <v>0</v>
      </c>
    </row>
    <row r="1102" spans="1:7" outlineLevel="1" x14ac:dyDescent="0.25">
      <c r="A1102" s="8">
        <v>45760</v>
      </c>
      <c r="B1102" s="9" t="s">
        <v>949</v>
      </c>
      <c r="C1102" s="10">
        <v>970.96</v>
      </c>
      <c r="D1102" s="8">
        <v>45803</v>
      </c>
      <c r="E1102" s="8">
        <v>45803</v>
      </c>
      <c r="F1102" s="7">
        <f t="shared" si="68"/>
        <v>0</v>
      </c>
      <c r="G1102" s="7">
        <f t="shared" si="69"/>
        <v>0</v>
      </c>
    </row>
    <row r="1103" spans="1:7" outlineLevel="1" x14ac:dyDescent="0.25">
      <c r="A1103" s="8">
        <v>45760</v>
      </c>
      <c r="B1103" s="9" t="s">
        <v>950</v>
      </c>
      <c r="C1103" s="10">
        <v>17.25</v>
      </c>
      <c r="D1103" s="8">
        <v>45803</v>
      </c>
      <c r="E1103" s="8">
        <v>45803</v>
      </c>
      <c r="F1103" s="7">
        <f t="shared" si="68"/>
        <v>0</v>
      </c>
      <c r="G1103" s="7">
        <f t="shared" si="69"/>
        <v>0</v>
      </c>
    </row>
    <row r="1104" spans="1:7" outlineLevel="1" x14ac:dyDescent="0.25">
      <c r="A1104" s="8">
        <v>45760</v>
      </c>
      <c r="B1104" s="9" t="s">
        <v>951</v>
      </c>
      <c r="C1104" s="10">
        <v>17.89</v>
      </c>
      <c r="D1104" s="8">
        <v>45803</v>
      </c>
      <c r="E1104" s="8">
        <v>45803</v>
      </c>
      <c r="F1104" s="7">
        <f t="shared" si="68"/>
        <v>0</v>
      </c>
      <c r="G1104" s="7">
        <f t="shared" si="69"/>
        <v>0</v>
      </c>
    </row>
    <row r="1105" spans="1:7" outlineLevel="1" x14ac:dyDescent="0.25">
      <c r="A1105" s="8">
        <v>45760</v>
      </c>
      <c r="B1105" s="9" t="s">
        <v>952</v>
      </c>
      <c r="C1105" s="10">
        <v>16.850000000000001</v>
      </c>
      <c r="D1105" s="8">
        <v>45803</v>
      </c>
      <c r="E1105" s="8">
        <v>45803</v>
      </c>
      <c r="F1105" s="7">
        <f t="shared" si="68"/>
        <v>0</v>
      </c>
      <c r="G1105" s="7">
        <f t="shared" si="69"/>
        <v>0</v>
      </c>
    </row>
    <row r="1106" spans="1:7" outlineLevel="1" x14ac:dyDescent="0.25">
      <c r="A1106" s="8">
        <v>45760</v>
      </c>
      <c r="B1106" s="9" t="s">
        <v>953</v>
      </c>
      <c r="C1106" s="10">
        <v>84.26</v>
      </c>
      <c r="D1106" s="8">
        <v>45803</v>
      </c>
      <c r="E1106" s="8">
        <v>45803</v>
      </c>
      <c r="F1106" s="7">
        <f t="shared" si="68"/>
        <v>0</v>
      </c>
      <c r="G1106" s="7">
        <f t="shared" si="69"/>
        <v>0</v>
      </c>
    </row>
    <row r="1107" spans="1:7" outlineLevel="1" x14ac:dyDescent="0.25">
      <c r="A1107" s="8">
        <v>45760</v>
      </c>
      <c r="B1107" s="9" t="s">
        <v>954</v>
      </c>
      <c r="C1107" s="10">
        <v>803.5</v>
      </c>
      <c r="D1107" s="8">
        <v>45803</v>
      </c>
      <c r="E1107" s="8">
        <v>45803</v>
      </c>
      <c r="F1107" s="7">
        <f t="shared" si="68"/>
        <v>0</v>
      </c>
      <c r="G1107" s="7">
        <f t="shared" si="69"/>
        <v>0</v>
      </c>
    </row>
    <row r="1108" spans="1:7" outlineLevel="1" x14ac:dyDescent="0.25">
      <c r="A1108" s="8">
        <v>45760</v>
      </c>
      <c r="B1108" s="9" t="s">
        <v>955</v>
      </c>
      <c r="C1108" s="10">
        <v>17.89</v>
      </c>
      <c r="D1108" s="8">
        <v>45803</v>
      </c>
      <c r="E1108" s="8">
        <v>45803</v>
      </c>
      <c r="F1108" s="7">
        <f t="shared" si="68"/>
        <v>0</v>
      </c>
      <c r="G1108" s="7">
        <f t="shared" si="69"/>
        <v>0</v>
      </c>
    </row>
    <row r="1109" spans="1:7" outlineLevel="1" x14ac:dyDescent="0.25">
      <c r="A1109" s="8">
        <v>45760</v>
      </c>
      <c r="B1109" s="9" t="s">
        <v>956</v>
      </c>
      <c r="C1109" s="10">
        <v>16.62</v>
      </c>
      <c r="D1109" s="8">
        <v>45803</v>
      </c>
      <c r="E1109" s="8">
        <v>45803</v>
      </c>
      <c r="F1109" s="7">
        <f t="shared" si="68"/>
        <v>0</v>
      </c>
      <c r="G1109" s="7">
        <f t="shared" si="69"/>
        <v>0</v>
      </c>
    </row>
    <row r="1110" spans="1:7" outlineLevel="1" x14ac:dyDescent="0.25">
      <c r="A1110" s="8">
        <v>45760</v>
      </c>
      <c r="B1110" s="9" t="s">
        <v>957</v>
      </c>
      <c r="C1110" s="10">
        <v>19.28</v>
      </c>
      <c r="D1110" s="8">
        <v>45803</v>
      </c>
      <c r="E1110" s="8">
        <v>45803</v>
      </c>
      <c r="F1110" s="7">
        <f t="shared" si="68"/>
        <v>0</v>
      </c>
      <c r="G1110" s="7">
        <f t="shared" si="69"/>
        <v>0</v>
      </c>
    </row>
    <row r="1111" spans="1:7" outlineLevel="1" x14ac:dyDescent="0.25">
      <c r="A1111" s="8">
        <v>45760</v>
      </c>
      <c r="B1111" s="9" t="s">
        <v>958</v>
      </c>
      <c r="C1111" s="10">
        <v>12.03</v>
      </c>
      <c r="D1111" s="8">
        <v>45803</v>
      </c>
      <c r="E1111" s="8">
        <v>45803</v>
      </c>
      <c r="F1111" s="7">
        <f t="shared" si="68"/>
        <v>0</v>
      </c>
      <c r="G1111" s="7">
        <f t="shared" si="69"/>
        <v>0</v>
      </c>
    </row>
    <row r="1112" spans="1:7" outlineLevel="1" x14ac:dyDescent="0.25">
      <c r="A1112" s="8">
        <v>45760</v>
      </c>
      <c r="B1112" s="9" t="s">
        <v>959</v>
      </c>
      <c r="C1112" s="10">
        <v>647.41</v>
      </c>
      <c r="D1112" s="8">
        <v>45803</v>
      </c>
      <c r="E1112" s="8">
        <v>45803</v>
      </c>
      <c r="F1112" s="7">
        <f t="shared" si="68"/>
        <v>0</v>
      </c>
      <c r="G1112" s="7">
        <f t="shared" si="69"/>
        <v>0</v>
      </c>
    </row>
    <row r="1113" spans="1:7" outlineLevel="1" x14ac:dyDescent="0.25">
      <c r="A1113" s="8">
        <v>45760</v>
      </c>
      <c r="B1113" s="9" t="s">
        <v>960</v>
      </c>
      <c r="C1113" s="10">
        <v>16.62</v>
      </c>
      <c r="D1113" s="8">
        <v>45803</v>
      </c>
      <c r="E1113" s="8">
        <v>45803</v>
      </c>
      <c r="F1113" s="7">
        <f t="shared" si="68"/>
        <v>0</v>
      </c>
      <c r="G1113" s="7">
        <f t="shared" si="69"/>
        <v>0</v>
      </c>
    </row>
    <row r="1114" spans="1:7" outlineLevel="1" x14ac:dyDescent="0.25">
      <c r="A1114" s="8">
        <v>45760</v>
      </c>
      <c r="B1114" s="9" t="s">
        <v>961</v>
      </c>
      <c r="C1114" s="10">
        <v>238.98</v>
      </c>
      <c r="D1114" s="8">
        <v>45803</v>
      </c>
      <c r="E1114" s="8">
        <v>45803</v>
      </c>
      <c r="F1114" s="7">
        <f t="shared" si="68"/>
        <v>0</v>
      </c>
      <c r="G1114" s="7">
        <f t="shared" si="69"/>
        <v>0</v>
      </c>
    </row>
    <row r="1115" spans="1:7" outlineLevel="1" x14ac:dyDescent="0.25">
      <c r="A1115" s="8">
        <v>45760</v>
      </c>
      <c r="B1115" s="9" t="s">
        <v>962</v>
      </c>
      <c r="C1115" s="10">
        <v>18.100000000000001</v>
      </c>
      <c r="D1115" s="8">
        <v>45803</v>
      </c>
      <c r="E1115" s="8">
        <v>45803</v>
      </c>
      <c r="F1115" s="7">
        <f t="shared" si="68"/>
        <v>0</v>
      </c>
      <c r="G1115" s="7">
        <f t="shared" si="69"/>
        <v>0</v>
      </c>
    </row>
    <row r="1116" spans="1:7" outlineLevel="1" x14ac:dyDescent="0.25">
      <c r="A1116" s="8">
        <v>45760</v>
      </c>
      <c r="B1116" s="9" t="s">
        <v>963</v>
      </c>
      <c r="C1116" s="10">
        <v>11.81</v>
      </c>
      <c r="D1116" s="8">
        <v>45803</v>
      </c>
      <c r="E1116" s="8">
        <v>45803</v>
      </c>
      <c r="F1116" s="7">
        <f t="shared" si="68"/>
        <v>0</v>
      </c>
      <c r="G1116" s="7">
        <f t="shared" si="69"/>
        <v>0</v>
      </c>
    </row>
    <row r="1117" spans="1:7" outlineLevel="1" x14ac:dyDescent="0.25">
      <c r="A1117" s="8">
        <v>45760</v>
      </c>
      <c r="B1117" s="9" t="s">
        <v>964</v>
      </c>
      <c r="C1117" s="10">
        <v>359.14</v>
      </c>
      <c r="D1117" s="8">
        <v>45803</v>
      </c>
      <c r="E1117" s="8">
        <v>45803</v>
      </c>
      <c r="F1117" s="7">
        <f t="shared" si="68"/>
        <v>0</v>
      </c>
      <c r="G1117" s="7">
        <f t="shared" si="69"/>
        <v>0</v>
      </c>
    </row>
    <row r="1118" spans="1:7" outlineLevel="1" x14ac:dyDescent="0.25">
      <c r="A1118" s="8">
        <v>45760</v>
      </c>
      <c r="B1118" s="9" t="s">
        <v>965</v>
      </c>
      <c r="C1118" s="10">
        <v>51.51</v>
      </c>
      <c r="D1118" s="8">
        <v>45803</v>
      </c>
      <c r="E1118" s="8">
        <v>45803</v>
      </c>
      <c r="F1118" s="7">
        <f t="shared" si="68"/>
        <v>0</v>
      </c>
      <c r="G1118" s="7">
        <f t="shared" si="69"/>
        <v>0</v>
      </c>
    </row>
    <row r="1119" spans="1:7" outlineLevel="1" x14ac:dyDescent="0.25">
      <c r="A1119" s="8">
        <v>45760</v>
      </c>
      <c r="B1119" s="9" t="s">
        <v>966</v>
      </c>
      <c r="C1119" s="10">
        <v>51.51</v>
      </c>
      <c r="D1119" s="8">
        <v>45803</v>
      </c>
      <c r="E1119" s="8">
        <v>45803</v>
      </c>
      <c r="F1119" s="7">
        <f t="shared" si="68"/>
        <v>0</v>
      </c>
      <c r="G1119" s="7">
        <f t="shared" si="69"/>
        <v>0</v>
      </c>
    </row>
    <row r="1120" spans="1:7" outlineLevel="1" x14ac:dyDescent="0.25">
      <c r="A1120" s="8">
        <v>45760</v>
      </c>
      <c r="B1120" s="9" t="s">
        <v>967</v>
      </c>
      <c r="C1120" s="10">
        <v>12.14</v>
      </c>
      <c r="D1120" s="8">
        <v>45803</v>
      </c>
      <c r="E1120" s="8">
        <v>45803</v>
      </c>
      <c r="F1120" s="7">
        <f t="shared" si="68"/>
        <v>0</v>
      </c>
      <c r="G1120" s="7">
        <f t="shared" si="69"/>
        <v>0</v>
      </c>
    </row>
    <row r="1121" spans="1:7" outlineLevel="1" x14ac:dyDescent="0.25">
      <c r="A1121" s="8">
        <v>45760</v>
      </c>
      <c r="B1121" s="9" t="s">
        <v>968</v>
      </c>
      <c r="C1121" s="10">
        <v>526.98</v>
      </c>
      <c r="D1121" s="8">
        <v>45803</v>
      </c>
      <c r="E1121" s="8">
        <v>45803</v>
      </c>
      <c r="F1121" s="7">
        <f t="shared" si="68"/>
        <v>0</v>
      </c>
      <c r="G1121" s="7">
        <f t="shared" si="69"/>
        <v>0</v>
      </c>
    </row>
    <row r="1122" spans="1:7" outlineLevel="1" x14ac:dyDescent="0.25">
      <c r="A1122" s="8">
        <v>45760</v>
      </c>
      <c r="B1122" s="9" t="s">
        <v>969</v>
      </c>
      <c r="C1122" s="10">
        <v>215.55</v>
      </c>
      <c r="D1122" s="8">
        <v>45803</v>
      </c>
      <c r="E1122" s="8">
        <v>45803</v>
      </c>
      <c r="F1122" s="7">
        <f t="shared" si="68"/>
        <v>0</v>
      </c>
      <c r="G1122" s="7">
        <f t="shared" si="69"/>
        <v>0</v>
      </c>
    </row>
    <row r="1123" spans="1:7" outlineLevel="1" x14ac:dyDescent="0.25">
      <c r="A1123" s="8">
        <v>45760</v>
      </c>
      <c r="B1123" s="9" t="s">
        <v>970</v>
      </c>
      <c r="C1123" s="10">
        <v>41.87</v>
      </c>
      <c r="D1123" s="8">
        <v>45803</v>
      </c>
      <c r="E1123" s="8">
        <v>45803</v>
      </c>
      <c r="F1123" s="7">
        <f t="shared" si="68"/>
        <v>0</v>
      </c>
      <c r="G1123" s="7">
        <f t="shared" si="69"/>
        <v>0</v>
      </c>
    </row>
    <row r="1124" spans="1:7" outlineLevel="1" x14ac:dyDescent="0.25">
      <c r="A1124" s="8">
        <v>45760</v>
      </c>
      <c r="B1124" s="9" t="s">
        <v>971</v>
      </c>
      <c r="C1124" s="10">
        <v>11.82</v>
      </c>
      <c r="D1124" s="8">
        <v>45803</v>
      </c>
      <c r="E1124" s="8">
        <v>45803</v>
      </c>
      <c r="F1124" s="7">
        <f t="shared" si="68"/>
        <v>0</v>
      </c>
      <c r="G1124" s="7">
        <f t="shared" si="69"/>
        <v>0</v>
      </c>
    </row>
    <row r="1125" spans="1:7" outlineLevel="1" x14ac:dyDescent="0.25">
      <c r="A1125" s="8">
        <v>45760</v>
      </c>
      <c r="B1125" s="9" t="s">
        <v>972</v>
      </c>
      <c r="C1125" s="10">
        <v>971.87</v>
      </c>
      <c r="D1125" s="8">
        <v>45803</v>
      </c>
      <c r="E1125" s="8">
        <v>45803</v>
      </c>
      <c r="F1125" s="7">
        <f t="shared" si="68"/>
        <v>0</v>
      </c>
      <c r="G1125" s="7">
        <f t="shared" si="69"/>
        <v>0</v>
      </c>
    </row>
    <row r="1126" spans="1:7" outlineLevel="1" x14ac:dyDescent="0.25">
      <c r="A1126" s="8">
        <v>45760</v>
      </c>
      <c r="B1126" s="9" t="s">
        <v>973</v>
      </c>
      <c r="C1126" s="10">
        <v>691.01</v>
      </c>
      <c r="D1126" s="8">
        <v>45803</v>
      </c>
      <c r="E1126" s="8">
        <v>45803</v>
      </c>
      <c r="F1126" s="7">
        <f t="shared" si="68"/>
        <v>0</v>
      </c>
      <c r="G1126" s="7">
        <f t="shared" si="69"/>
        <v>0</v>
      </c>
    </row>
    <row r="1127" spans="1:7" outlineLevel="1" x14ac:dyDescent="0.25">
      <c r="A1127" s="8">
        <v>45760</v>
      </c>
      <c r="B1127" s="9" t="s">
        <v>974</v>
      </c>
      <c r="C1127" s="10">
        <v>3531.83</v>
      </c>
      <c r="D1127" s="8">
        <v>45803</v>
      </c>
      <c r="E1127" s="8">
        <v>45803</v>
      </c>
      <c r="F1127" s="7">
        <f t="shared" si="68"/>
        <v>0</v>
      </c>
      <c r="G1127" s="7">
        <f t="shared" si="69"/>
        <v>0</v>
      </c>
    </row>
    <row r="1128" spans="1:7" outlineLevel="1" x14ac:dyDescent="0.25">
      <c r="A1128" s="8">
        <v>45760</v>
      </c>
      <c r="B1128" s="9" t="s">
        <v>975</v>
      </c>
      <c r="C1128" s="10">
        <v>19.48</v>
      </c>
      <c r="D1128" s="8">
        <v>45803</v>
      </c>
      <c r="E1128" s="8">
        <v>45803</v>
      </c>
      <c r="F1128" s="7">
        <f t="shared" si="68"/>
        <v>0</v>
      </c>
      <c r="G1128" s="7">
        <f t="shared" si="69"/>
        <v>0</v>
      </c>
    </row>
    <row r="1129" spans="1:7" outlineLevel="1" x14ac:dyDescent="0.25">
      <c r="A1129" s="8">
        <v>45760</v>
      </c>
      <c r="B1129" s="9" t="s">
        <v>976</v>
      </c>
      <c r="C1129" s="10">
        <v>3.75</v>
      </c>
      <c r="D1129" s="8">
        <v>45803</v>
      </c>
      <c r="E1129" s="8">
        <v>45803</v>
      </c>
      <c r="F1129" s="7">
        <f t="shared" si="68"/>
        <v>0</v>
      </c>
      <c r="G1129" s="7">
        <f t="shared" si="69"/>
        <v>0</v>
      </c>
    </row>
    <row r="1130" spans="1:7" outlineLevel="1" x14ac:dyDescent="0.25">
      <c r="A1130" s="8">
        <v>45760</v>
      </c>
      <c r="B1130" s="9" t="s">
        <v>977</v>
      </c>
      <c r="C1130" s="10">
        <v>240.05</v>
      </c>
      <c r="D1130" s="8">
        <v>45803</v>
      </c>
      <c r="E1130" s="8">
        <v>45803</v>
      </c>
      <c r="F1130" s="7">
        <f t="shared" si="68"/>
        <v>0</v>
      </c>
      <c r="G1130" s="7">
        <f t="shared" si="69"/>
        <v>0</v>
      </c>
    </row>
    <row r="1131" spans="1:7" outlineLevel="1" x14ac:dyDescent="0.25">
      <c r="A1131" s="8">
        <v>45760</v>
      </c>
      <c r="B1131" s="9" t="s">
        <v>978</v>
      </c>
      <c r="C1131" s="10">
        <v>167.5</v>
      </c>
      <c r="D1131" s="8">
        <v>45803</v>
      </c>
      <c r="E1131" s="8">
        <v>45803</v>
      </c>
      <c r="F1131" s="7">
        <f t="shared" si="68"/>
        <v>0</v>
      </c>
      <c r="G1131" s="7">
        <f t="shared" si="69"/>
        <v>0</v>
      </c>
    </row>
    <row r="1132" spans="1:7" outlineLevel="1" x14ac:dyDescent="0.25">
      <c r="A1132" s="8">
        <v>45760</v>
      </c>
      <c r="B1132" s="9" t="s">
        <v>979</v>
      </c>
      <c r="C1132" s="10">
        <v>67.95</v>
      </c>
      <c r="D1132" s="8">
        <v>45803</v>
      </c>
      <c r="E1132" s="8">
        <v>45803</v>
      </c>
      <c r="F1132" s="7">
        <f t="shared" ref="F1132:F1163" si="70">E1132-D1132</f>
        <v>0</v>
      </c>
      <c r="G1132" s="7">
        <f t="shared" ref="G1132:G1163" si="71">F1132*C1132</f>
        <v>0</v>
      </c>
    </row>
    <row r="1133" spans="1:7" outlineLevel="1" x14ac:dyDescent="0.25">
      <c r="A1133" s="8">
        <v>45760</v>
      </c>
      <c r="B1133" s="9" t="s">
        <v>980</v>
      </c>
      <c r="C1133" s="10">
        <v>12.03</v>
      </c>
      <c r="D1133" s="8">
        <v>45803</v>
      </c>
      <c r="E1133" s="8">
        <v>45803</v>
      </c>
      <c r="F1133" s="7">
        <f t="shared" si="70"/>
        <v>0</v>
      </c>
      <c r="G1133" s="7">
        <f t="shared" si="71"/>
        <v>0</v>
      </c>
    </row>
    <row r="1134" spans="1:7" outlineLevel="1" x14ac:dyDescent="0.25">
      <c r="A1134" s="8">
        <v>45760</v>
      </c>
      <c r="B1134" s="9" t="s">
        <v>981</v>
      </c>
      <c r="C1134" s="10">
        <v>329.29</v>
      </c>
      <c r="D1134" s="8">
        <v>45803</v>
      </c>
      <c r="E1134" s="8">
        <v>45803</v>
      </c>
      <c r="F1134" s="7">
        <f t="shared" si="70"/>
        <v>0</v>
      </c>
      <c r="G1134" s="7">
        <f t="shared" si="71"/>
        <v>0</v>
      </c>
    </row>
    <row r="1135" spans="1:7" outlineLevel="1" x14ac:dyDescent="0.25">
      <c r="A1135" s="8">
        <v>45760</v>
      </c>
      <c r="B1135" s="9" t="s">
        <v>982</v>
      </c>
      <c r="C1135" s="10">
        <v>113.16</v>
      </c>
      <c r="D1135" s="8">
        <v>45803</v>
      </c>
      <c r="E1135" s="8">
        <v>45803</v>
      </c>
      <c r="F1135" s="7">
        <f t="shared" si="70"/>
        <v>0</v>
      </c>
      <c r="G1135" s="7">
        <f t="shared" si="71"/>
        <v>0</v>
      </c>
    </row>
    <row r="1136" spans="1:7" outlineLevel="1" x14ac:dyDescent="0.25">
      <c r="A1136" s="8">
        <v>45760</v>
      </c>
      <c r="B1136" s="9" t="s">
        <v>983</v>
      </c>
      <c r="C1136" s="10">
        <v>16.809999999999999</v>
      </c>
      <c r="D1136" s="8">
        <v>45803</v>
      </c>
      <c r="E1136" s="8">
        <v>45803</v>
      </c>
      <c r="F1136" s="7">
        <f t="shared" si="70"/>
        <v>0</v>
      </c>
      <c r="G1136" s="7">
        <f t="shared" si="71"/>
        <v>0</v>
      </c>
    </row>
    <row r="1137" spans="1:7" outlineLevel="1" x14ac:dyDescent="0.25">
      <c r="A1137" s="8">
        <v>45760</v>
      </c>
      <c r="B1137" s="9" t="s">
        <v>984</v>
      </c>
      <c r="C1137" s="10">
        <v>17.89</v>
      </c>
      <c r="D1137" s="8">
        <v>45803</v>
      </c>
      <c r="E1137" s="8">
        <v>45803</v>
      </c>
      <c r="F1137" s="7">
        <f t="shared" si="70"/>
        <v>0</v>
      </c>
      <c r="G1137" s="7">
        <f t="shared" si="71"/>
        <v>0</v>
      </c>
    </row>
    <row r="1138" spans="1:7" outlineLevel="1" x14ac:dyDescent="0.25">
      <c r="A1138" s="8">
        <v>45760</v>
      </c>
      <c r="B1138" s="9" t="s">
        <v>985</v>
      </c>
      <c r="C1138" s="10">
        <v>266.93</v>
      </c>
      <c r="D1138" s="8">
        <v>45803</v>
      </c>
      <c r="E1138" s="8">
        <v>45803</v>
      </c>
      <c r="F1138" s="7">
        <f t="shared" si="70"/>
        <v>0</v>
      </c>
      <c r="G1138" s="7">
        <f t="shared" si="71"/>
        <v>0</v>
      </c>
    </row>
    <row r="1139" spans="1:7" outlineLevel="1" x14ac:dyDescent="0.25">
      <c r="A1139" s="8">
        <v>45760</v>
      </c>
      <c r="B1139" s="9" t="s">
        <v>986</v>
      </c>
      <c r="C1139" s="10">
        <v>683.64</v>
      </c>
      <c r="D1139" s="8">
        <v>45803</v>
      </c>
      <c r="E1139" s="8">
        <v>45803</v>
      </c>
      <c r="F1139" s="7">
        <f t="shared" si="70"/>
        <v>0</v>
      </c>
      <c r="G1139" s="7">
        <f t="shared" si="71"/>
        <v>0</v>
      </c>
    </row>
    <row r="1140" spans="1:7" outlineLevel="1" x14ac:dyDescent="0.25">
      <c r="A1140" s="8">
        <v>45760</v>
      </c>
      <c r="B1140" s="9" t="s">
        <v>987</v>
      </c>
      <c r="C1140" s="10">
        <v>154.1</v>
      </c>
      <c r="D1140" s="8">
        <v>45803</v>
      </c>
      <c r="E1140" s="8">
        <v>45803</v>
      </c>
      <c r="F1140" s="7">
        <f t="shared" si="70"/>
        <v>0</v>
      </c>
      <c r="G1140" s="7">
        <f t="shared" si="71"/>
        <v>0</v>
      </c>
    </row>
    <row r="1141" spans="1:7" outlineLevel="1" x14ac:dyDescent="0.25">
      <c r="A1141" s="8">
        <v>45760</v>
      </c>
      <c r="B1141" s="9" t="s">
        <v>988</v>
      </c>
      <c r="C1141" s="10">
        <v>623.13</v>
      </c>
      <c r="D1141" s="8">
        <v>45803</v>
      </c>
      <c r="E1141" s="8">
        <v>45803</v>
      </c>
      <c r="F1141" s="7">
        <f t="shared" si="70"/>
        <v>0</v>
      </c>
      <c r="G1141" s="7">
        <f t="shared" si="71"/>
        <v>0</v>
      </c>
    </row>
    <row r="1142" spans="1:7" outlineLevel="1" x14ac:dyDescent="0.25">
      <c r="A1142" s="8">
        <v>45760</v>
      </c>
      <c r="B1142" s="9" t="s">
        <v>989</v>
      </c>
      <c r="C1142" s="10">
        <v>18.41</v>
      </c>
      <c r="D1142" s="8">
        <v>45803</v>
      </c>
      <c r="E1142" s="8">
        <v>45803</v>
      </c>
      <c r="F1142" s="7">
        <f t="shared" si="70"/>
        <v>0</v>
      </c>
      <c r="G1142" s="7">
        <f t="shared" si="71"/>
        <v>0</v>
      </c>
    </row>
    <row r="1143" spans="1:7" outlineLevel="1" x14ac:dyDescent="0.25">
      <c r="A1143" s="8">
        <v>45760</v>
      </c>
      <c r="B1143" s="9" t="s">
        <v>990</v>
      </c>
      <c r="C1143" s="10">
        <v>16.62</v>
      </c>
      <c r="D1143" s="8">
        <v>45803</v>
      </c>
      <c r="E1143" s="8">
        <v>45803</v>
      </c>
      <c r="F1143" s="7">
        <f t="shared" si="70"/>
        <v>0</v>
      </c>
      <c r="G1143" s="7">
        <f t="shared" si="71"/>
        <v>0</v>
      </c>
    </row>
    <row r="1144" spans="1:7" outlineLevel="1" x14ac:dyDescent="0.25">
      <c r="A1144" s="8">
        <v>45760</v>
      </c>
      <c r="B1144" s="9" t="s">
        <v>991</v>
      </c>
      <c r="C1144" s="10">
        <v>52.29</v>
      </c>
      <c r="D1144" s="8">
        <v>45803</v>
      </c>
      <c r="E1144" s="8">
        <v>45803</v>
      </c>
      <c r="F1144" s="7">
        <f t="shared" si="70"/>
        <v>0</v>
      </c>
      <c r="G1144" s="7">
        <f t="shared" si="71"/>
        <v>0</v>
      </c>
    </row>
    <row r="1145" spans="1:7" outlineLevel="1" x14ac:dyDescent="0.25">
      <c r="A1145" s="8">
        <v>45760</v>
      </c>
      <c r="B1145" s="9" t="s">
        <v>992</v>
      </c>
      <c r="C1145" s="10">
        <v>67.95</v>
      </c>
      <c r="D1145" s="8">
        <v>45803</v>
      </c>
      <c r="E1145" s="8">
        <v>45803</v>
      </c>
      <c r="F1145" s="7">
        <f t="shared" si="70"/>
        <v>0</v>
      </c>
      <c r="G1145" s="7">
        <f t="shared" si="71"/>
        <v>0</v>
      </c>
    </row>
    <row r="1146" spans="1:7" outlineLevel="1" x14ac:dyDescent="0.25">
      <c r="A1146" s="8">
        <v>45760</v>
      </c>
      <c r="B1146" s="9" t="s">
        <v>993</v>
      </c>
      <c r="C1146" s="10">
        <v>463.77</v>
      </c>
      <c r="D1146" s="8">
        <v>45803</v>
      </c>
      <c r="E1146" s="8">
        <v>45803</v>
      </c>
      <c r="F1146" s="7">
        <f t="shared" si="70"/>
        <v>0</v>
      </c>
      <c r="G1146" s="7">
        <f t="shared" si="71"/>
        <v>0</v>
      </c>
    </row>
    <row r="1147" spans="1:7" outlineLevel="1" x14ac:dyDescent="0.25">
      <c r="A1147" s="8">
        <v>45760</v>
      </c>
      <c r="B1147" s="9" t="s">
        <v>994</v>
      </c>
      <c r="C1147" s="10">
        <v>1.41</v>
      </c>
      <c r="D1147" s="8">
        <v>45803</v>
      </c>
      <c r="E1147" s="8">
        <v>45803</v>
      </c>
      <c r="F1147" s="7">
        <f t="shared" si="70"/>
        <v>0</v>
      </c>
      <c r="G1147" s="7">
        <f t="shared" si="71"/>
        <v>0</v>
      </c>
    </row>
    <row r="1148" spans="1:7" outlineLevel="1" x14ac:dyDescent="0.25">
      <c r="A1148" s="8">
        <v>45760</v>
      </c>
      <c r="B1148" s="9" t="s">
        <v>995</v>
      </c>
      <c r="C1148" s="10">
        <v>405.29</v>
      </c>
      <c r="D1148" s="8">
        <v>45803</v>
      </c>
      <c r="E1148" s="8">
        <v>45803</v>
      </c>
      <c r="F1148" s="7">
        <f t="shared" si="70"/>
        <v>0</v>
      </c>
      <c r="G1148" s="7">
        <f t="shared" si="71"/>
        <v>0</v>
      </c>
    </row>
    <row r="1149" spans="1:7" outlineLevel="1" x14ac:dyDescent="0.25">
      <c r="A1149" s="8">
        <v>45760</v>
      </c>
      <c r="B1149" s="9" t="s">
        <v>996</v>
      </c>
      <c r="C1149" s="10">
        <v>560.52</v>
      </c>
      <c r="D1149" s="8">
        <v>45803</v>
      </c>
      <c r="E1149" s="8">
        <v>45803</v>
      </c>
      <c r="F1149" s="7">
        <f t="shared" si="70"/>
        <v>0</v>
      </c>
      <c r="G1149" s="7">
        <f t="shared" si="71"/>
        <v>0</v>
      </c>
    </row>
    <row r="1150" spans="1:7" outlineLevel="1" x14ac:dyDescent="0.25">
      <c r="A1150" s="8">
        <v>45760</v>
      </c>
      <c r="B1150" s="9" t="s">
        <v>997</v>
      </c>
      <c r="C1150" s="10">
        <v>17.649999999999999</v>
      </c>
      <c r="D1150" s="8">
        <v>45803</v>
      </c>
      <c r="E1150" s="8">
        <v>45803</v>
      </c>
      <c r="F1150" s="7">
        <f t="shared" si="70"/>
        <v>0</v>
      </c>
      <c r="G1150" s="7">
        <f t="shared" si="71"/>
        <v>0</v>
      </c>
    </row>
    <row r="1151" spans="1:7" outlineLevel="1" x14ac:dyDescent="0.25">
      <c r="A1151" s="8">
        <v>45760</v>
      </c>
      <c r="B1151" s="9" t="s">
        <v>998</v>
      </c>
      <c r="C1151" s="10">
        <v>19.25</v>
      </c>
      <c r="D1151" s="8">
        <v>45803</v>
      </c>
      <c r="E1151" s="8">
        <v>45803</v>
      </c>
      <c r="F1151" s="7">
        <f t="shared" si="70"/>
        <v>0</v>
      </c>
      <c r="G1151" s="7">
        <f t="shared" si="71"/>
        <v>0</v>
      </c>
    </row>
    <row r="1152" spans="1:7" outlineLevel="1" x14ac:dyDescent="0.25">
      <c r="A1152" s="8">
        <v>45760</v>
      </c>
      <c r="B1152" s="9" t="s">
        <v>999</v>
      </c>
      <c r="C1152" s="10">
        <v>22.83</v>
      </c>
      <c r="D1152" s="8">
        <v>45803</v>
      </c>
      <c r="E1152" s="8">
        <v>45803</v>
      </c>
      <c r="F1152" s="7">
        <f t="shared" si="70"/>
        <v>0</v>
      </c>
      <c r="G1152" s="7">
        <f t="shared" si="71"/>
        <v>0</v>
      </c>
    </row>
    <row r="1153" spans="1:7" outlineLevel="1" x14ac:dyDescent="0.25">
      <c r="A1153" s="8">
        <v>45760</v>
      </c>
      <c r="B1153" s="9" t="s">
        <v>1000</v>
      </c>
      <c r="C1153" s="10">
        <v>16.62</v>
      </c>
      <c r="D1153" s="8">
        <v>45803</v>
      </c>
      <c r="E1153" s="8">
        <v>45803</v>
      </c>
      <c r="F1153" s="7">
        <f t="shared" si="70"/>
        <v>0</v>
      </c>
      <c r="G1153" s="7">
        <f t="shared" si="71"/>
        <v>0</v>
      </c>
    </row>
    <row r="1154" spans="1:7" outlineLevel="1" x14ac:dyDescent="0.25">
      <c r="A1154" s="8">
        <v>45760</v>
      </c>
      <c r="B1154" s="9" t="s">
        <v>1001</v>
      </c>
      <c r="C1154" s="10">
        <v>212.8</v>
      </c>
      <c r="D1154" s="8">
        <v>45803</v>
      </c>
      <c r="E1154" s="8">
        <v>45803</v>
      </c>
      <c r="F1154" s="7">
        <f t="shared" si="70"/>
        <v>0</v>
      </c>
      <c r="G1154" s="7">
        <f t="shared" si="71"/>
        <v>0</v>
      </c>
    </row>
    <row r="1155" spans="1:7" outlineLevel="1" x14ac:dyDescent="0.25">
      <c r="A1155" s="8">
        <v>45760</v>
      </c>
      <c r="B1155" s="9" t="s">
        <v>1002</v>
      </c>
      <c r="C1155" s="10">
        <v>211.78</v>
      </c>
      <c r="D1155" s="8">
        <v>45803</v>
      </c>
      <c r="E1155" s="8">
        <v>45803</v>
      </c>
      <c r="F1155" s="7">
        <f t="shared" si="70"/>
        <v>0</v>
      </c>
      <c r="G1155" s="7">
        <f t="shared" si="71"/>
        <v>0</v>
      </c>
    </row>
    <row r="1156" spans="1:7" outlineLevel="1" x14ac:dyDescent="0.25">
      <c r="A1156" s="8">
        <v>45760</v>
      </c>
      <c r="B1156" s="9" t="s">
        <v>1003</v>
      </c>
      <c r="C1156" s="10">
        <v>18.100000000000001</v>
      </c>
      <c r="D1156" s="8">
        <v>45803</v>
      </c>
      <c r="E1156" s="8">
        <v>45803</v>
      </c>
      <c r="F1156" s="7">
        <f t="shared" si="70"/>
        <v>0</v>
      </c>
      <c r="G1156" s="7">
        <f t="shared" si="71"/>
        <v>0</v>
      </c>
    </row>
    <row r="1157" spans="1:7" outlineLevel="1" x14ac:dyDescent="0.25">
      <c r="A1157" s="8">
        <v>45760</v>
      </c>
      <c r="B1157" s="9" t="s">
        <v>1004</v>
      </c>
      <c r="C1157" s="10">
        <v>10.55</v>
      </c>
      <c r="D1157" s="8">
        <v>45803</v>
      </c>
      <c r="E1157" s="8">
        <v>45803</v>
      </c>
      <c r="F1157" s="7">
        <f t="shared" si="70"/>
        <v>0</v>
      </c>
      <c r="G1157" s="7">
        <f t="shared" si="71"/>
        <v>0</v>
      </c>
    </row>
    <row r="1158" spans="1:7" outlineLevel="1" x14ac:dyDescent="0.25">
      <c r="A1158" s="8">
        <v>45760</v>
      </c>
      <c r="B1158" s="9" t="s">
        <v>1005</v>
      </c>
      <c r="C1158" s="10">
        <v>12.34</v>
      </c>
      <c r="D1158" s="8">
        <v>45803</v>
      </c>
      <c r="E1158" s="8">
        <v>45803</v>
      </c>
      <c r="F1158" s="7">
        <f t="shared" si="70"/>
        <v>0</v>
      </c>
      <c r="G1158" s="7">
        <f t="shared" si="71"/>
        <v>0</v>
      </c>
    </row>
    <row r="1159" spans="1:7" outlineLevel="1" x14ac:dyDescent="0.25">
      <c r="A1159" s="8">
        <v>45760</v>
      </c>
      <c r="B1159" s="9" t="s">
        <v>1006</v>
      </c>
      <c r="C1159" s="10">
        <v>10.55</v>
      </c>
      <c r="D1159" s="8">
        <v>45803</v>
      </c>
      <c r="E1159" s="8">
        <v>45803</v>
      </c>
      <c r="F1159" s="7">
        <f t="shared" si="70"/>
        <v>0</v>
      </c>
      <c r="G1159" s="7">
        <f t="shared" si="71"/>
        <v>0</v>
      </c>
    </row>
    <row r="1160" spans="1:7" outlineLevel="1" x14ac:dyDescent="0.25">
      <c r="A1160" s="8">
        <v>45790</v>
      </c>
      <c r="B1160" s="9" t="s">
        <v>1007</v>
      </c>
      <c r="C1160" s="10">
        <v>241</v>
      </c>
      <c r="D1160" s="8">
        <v>45833</v>
      </c>
      <c r="E1160" s="8">
        <v>45833</v>
      </c>
      <c r="F1160" s="7">
        <f t="shared" si="70"/>
        <v>0</v>
      </c>
      <c r="G1160" s="7">
        <f t="shared" si="71"/>
        <v>0</v>
      </c>
    </row>
    <row r="1161" spans="1:7" outlineLevel="1" x14ac:dyDescent="0.25">
      <c r="A1161" s="8">
        <v>45790</v>
      </c>
      <c r="B1161" s="9" t="s">
        <v>1008</v>
      </c>
      <c r="C1161" s="10">
        <v>680.93</v>
      </c>
      <c r="D1161" s="8">
        <v>45833</v>
      </c>
      <c r="E1161" s="8">
        <v>45833</v>
      </c>
      <c r="F1161" s="7">
        <f t="shared" si="70"/>
        <v>0</v>
      </c>
      <c r="G1161" s="7">
        <f t="shared" si="71"/>
        <v>0</v>
      </c>
    </row>
    <row r="1162" spans="1:7" outlineLevel="1" x14ac:dyDescent="0.25">
      <c r="A1162" s="8">
        <v>45790</v>
      </c>
      <c r="B1162" s="9" t="s">
        <v>1009</v>
      </c>
      <c r="C1162" s="10">
        <v>1.23</v>
      </c>
      <c r="D1162" s="8">
        <v>45833</v>
      </c>
      <c r="E1162" s="8">
        <v>45833</v>
      </c>
      <c r="F1162" s="7">
        <f t="shared" si="70"/>
        <v>0</v>
      </c>
      <c r="G1162" s="7">
        <f t="shared" si="71"/>
        <v>0</v>
      </c>
    </row>
    <row r="1163" spans="1:7" outlineLevel="1" x14ac:dyDescent="0.25">
      <c r="A1163" s="8">
        <v>45790</v>
      </c>
      <c r="B1163" s="9" t="s">
        <v>1010</v>
      </c>
      <c r="C1163" s="10">
        <v>86.84</v>
      </c>
      <c r="D1163" s="8">
        <v>45833</v>
      </c>
      <c r="E1163" s="8">
        <v>45833</v>
      </c>
      <c r="F1163" s="7">
        <f t="shared" si="70"/>
        <v>0</v>
      </c>
      <c r="G1163" s="7">
        <f t="shared" si="71"/>
        <v>0</v>
      </c>
    </row>
    <row r="1164" spans="1:7" outlineLevel="1" x14ac:dyDescent="0.25">
      <c r="A1164" s="8">
        <v>45790</v>
      </c>
      <c r="B1164" s="9" t="s">
        <v>1011</v>
      </c>
      <c r="C1164" s="10">
        <v>90.85</v>
      </c>
      <c r="D1164" s="8">
        <v>45833</v>
      </c>
      <c r="E1164" s="8">
        <v>45833</v>
      </c>
      <c r="F1164" s="7">
        <f t="shared" ref="F1164:F1195" si="72">E1164-D1164</f>
        <v>0</v>
      </c>
      <c r="G1164" s="7">
        <f t="shared" ref="G1164:G1195" si="73">F1164*C1164</f>
        <v>0</v>
      </c>
    </row>
    <row r="1165" spans="1:7" outlineLevel="1" x14ac:dyDescent="0.25">
      <c r="A1165" s="8">
        <v>45790</v>
      </c>
      <c r="B1165" s="9" t="s">
        <v>1012</v>
      </c>
      <c r="C1165" s="10">
        <v>17.09</v>
      </c>
      <c r="D1165" s="8">
        <v>45833</v>
      </c>
      <c r="E1165" s="8">
        <v>45833</v>
      </c>
      <c r="F1165" s="7">
        <f t="shared" si="72"/>
        <v>0</v>
      </c>
      <c r="G1165" s="7">
        <f t="shared" si="73"/>
        <v>0</v>
      </c>
    </row>
    <row r="1166" spans="1:7" outlineLevel="1" x14ac:dyDescent="0.25">
      <c r="A1166" s="8">
        <v>45790</v>
      </c>
      <c r="B1166" s="9" t="s">
        <v>1013</v>
      </c>
      <c r="C1166" s="10">
        <v>17.47</v>
      </c>
      <c r="D1166" s="8">
        <v>45833</v>
      </c>
      <c r="E1166" s="8">
        <v>45833</v>
      </c>
      <c r="F1166" s="7">
        <f t="shared" si="72"/>
        <v>0</v>
      </c>
      <c r="G1166" s="7">
        <f t="shared" si="73"/>
        <v>0</v>
      </c>
    </row>
    <row r="1167" spans="1:7" outlineLevel="1" x14ac:dyDescent="0.25">
      <c r="A1167" s="8">
        <v>45790</v>
      </c>
      <c r="B1167" s="9" t="s">
        <v>1014</v>
      </c>
      <c r="C1167" s="10">
        <v>15.8</v>
      </c>
      <c r="D1167" s="8">
        <v>45833</v>
      </c>
      <c r="E1167" s="8">
        <v>45833</v>
      </c>
      <c r="F1167" s="7">
        <f t="shared" si="72"/>
        <v>0</v>
      </c>
      <c r="G1167" s="7">
        <f t="shared" si="73"/>
        <v>0</v>
      </c>
    </row>
    <row r="1168" spans="1:7" outlineLevel="1" x14ac:dyDescent="0.25">
      <c r="A1168" s="8">
        <v>45790</v>
      </c>
      <c r="B1168" s="9" t="s">
        <v>1015</v>
      </c>
      <c r="C1168" s="10">
        <v>48.82</v>
      </c>
      <c r="D1168" s="8">
        <v>45833</v>
      </c>
      <c r="E1168" s="8">
        <v>45833</v>
      </c>
      <c r="F1168" s="7">
        <f t="shared" si="72"/>
        <v>0</v>
      </c>
      <c r="G1168" s="7">
        <f t="shared" si="73"/>
        <v>0</v>
      </c>
    </row>
    <row r="1169" spans="1:7" outlineLevel="1" x14ac:dyDescent="0.25">
      <c r="A1169" s="8">
        <v>45790</v>
      </c>
      <c r="B1169" s="9" t="s">
        <v>1016</v>
      </c>
      <c r="C1169" s="10">
        <v>662.38</v>
      </c>
      <c r="D1169" s="8">
        <v>45833</v>
      </c>
      <c r="E1169" s="8">
        <v>45833</v>
      </c>
      <c r="F1169" s="7">
        <f t="shared" si="72"/>
        <v>0</v>
      </c>
      <c r="G1169" s="7">
        <f t="shared" si="73"/>
        <v>0</v>
      </c>
    </row>
    <row r="1170" spans="1:7" outlineLevel="1" x14ac:dyDescent="0.25">
      <c r="A1170" s="8">
        <v>45790</v>
      </c>
      <c r="B1170" s="9" t="s">
        <v>1017</v>
      </c>
      <c r="C1170" s="10">
        <v>77.34</v>
      </c>
      <c r="D1170" s="8">
        <v>45833</v>
      </c>
      <c r="E1170" s="8">
        <v>45833</v>
      </c>
      <c r="F1170" s="7">
        <f t="shared" si="72"/>
        <v>0</v>
      </c>
      <c r="G1170" s="7">
        <f t="shared" si="73"/>
        <v>0</v>
      </c>
    </row>
    <row r="1171" spans="1:7" outlineLevel="1" x14ac:dyDescent="0.25">
      <c r="A1171" s="8">
        <v>45790</v>
      </c>
      <c r="B1171" s="9" t="s">
        <v>1018</v>
      </c>
      <c r="C1171" s="10">
        <v>16.32</v>
      </c>
      <c r="D1171" s="8">
        <v>45833</v>
      </c>
      <c r="E1171" s="8">
        <v>45833</v>
      </c>
      <c r="F1171" s="7">
        <f t="shared" si="72"/>
        <v>0</v>
      </c>
      <c r="G1171" s="7">
        <f t="shared" si="73"/>
        <v>0</v>
      </c>
    </row>
    <row r="1172" spans="1:7" outlineLevel="1" x14ac:dyDescent="0.25">
      <c r="A1172" s="8">
        <v>45790</v>
      </c>
      <c r="B1172" s="9" t="s">
        <v>1019</v>
      </c>
      <c r="C1172" s="10">
        <v>18.88</v>
      </c>
      <c r="D1172" s="8">
        <v>45833</v>
      </c>
      <c r="E1172" s="8">
        <v>45833</v>
      </c>
      <c r="F1172" s="7">
        <f t="shared" si="72"/>
        <v>0</v>
      </c>
      <c r="G1172" s="7">
        <f t="shared" si="73"/>
        <v>0</v>
      </c>
    </row>
    <row r="1173" spans="1:7" outlineLevel="1" x14ac:dyDescent="0.25">
      <c r="A1173" s="8">
        <v>45790</v>
      </c>
      <c r="B1173" s="9" t="s">
        <v>1020</v>
      </c>
      <c r="C1173" s="10">
        <v>11.3</v>
      </c>
      <c r="D1173" s="8">
        <v>45833</v>
      </c>
      <c r="E1173" s="8">
        <v>45833</v>
      </c>
      <c r="F1173" s="7">
        <f t="shared" si="72"/>
        <v>0</v>
      </c>
      <c r="G1173" s="7">
        <f t="shared" si="73"/>
        <v>0</v>
      </c>
    </row>
    <row r="1174" spans="1:7" outlineLevel="1" x14ac:dyDescent="0.25">
      <c r="A1174" s="8">
        <v>45790</v>
      </c>
      <c r="B1174" s="9" t="s">
        <v>1021</v>
      </c>
      <c r="C1174" s="10">
        <v>446.23</v>
      </c>
      <c r="D1174" s="8">
        <v>45833</v>
      </c>
      <c r="E1174" s="8">
        <v>45833</v>
      </c>
      <c r="F1174" s="7">
        <f t="shared" si="72"/>
        <v>0</v>
      </c>
      <c r="G1174" s="7">
        <f t="shared" si="73"/>
        <v>0</v>
      </c>
    </row>
    <row r="1175" spans="1:7" outlineLevel="1" x14ac:dyDescent="0.25">
      <c r="A1175" s="8">
        <v>45790</v>
      </c>
      <c r="B1175" s="9" t="s">
        <v>1022</v>
      </c>
      <c r="C1175" s="10">
        <v>16.32</v>
      </c>
      <c r="D1175" s="8">
        <v>45833</v>
      </c>
      <c r="E1175" s="8">
        <v>45833</v>
      </c>
      <c r="F1175" s="7">
        <f t="shared" si="72"/>
        <v>0</v>
      </c>
      <c r="G1175" s="7">
        <f t="shared" si="73"/>
        <v>0</v>
      </c>
    </row>
    <row r="1176" spans="1:7" outlineLevel="1" x14ac:dyDescent="0.25">
      <c r="A1176" s="8">
        <v>45790</v>
      </c>
      <c r="B1176" s="9" t="s">
        <v>1023</v>
      </c>
      <c r="C1176" s="10">
        <v>228.78</v>
      </c>
      <c r="D1176" s="8">
        <v>45833</v>
      </c>
      <c r="E1176" s="8">
        <v>45833</v>
      </c>
      <c r="F1176" s="7">
        <f t="shared" si="72"/>
        <v>0</v>
      </c>
      <c r="G1176" s="7">
        <f t="shared" si="73"/>
        <v>0</v>
      </c>
    </row>
    <row r="1177" spans="1:7" outlineLevel="1" x14ac:dyDescent="0.25">
      <c r="A1177" s="8">
        <v>45790</v>
      </c>
      <c r="B1177" s="9" t="s">
        <v>1024</v>
      </c>
      <c r="C1177" s="10">
        <v>17.09</v>
      </c>
      <c r="D1177" s="8">
        <v>45833</v>
      </c>
      <c r="E1177" s="8">
        <v>45833</v>
      </c>
      <c r="F1177" s="7">
        <f t="shared" si="72"/>
        <v>0</v>
      </c>
      <c r="G1177" s="7">
        <f t="shared" si="73"/>
        <v>0</v>
      </c>
    </row>
    <row r="1178" spans="1:7" outlineLevel="1" x14ac:dyDescent="0.25">
      <c r="A1178" s="8">
        <v>45790</v>
      </c>
      <c r="B1178" s="9" t="s">
        <v>1025</v>
      </c>
      <c r="C1178" s="10">
        <v>11.3</v>
      </c>
      <c r="D1178" s="8">
        <v>45833</v>
      </c>
      <c r="E1178" s="8">
        <v>45833</v>
      </c>
      <c r="F1178" s="7">
        <f t="shared" si="72"/>
        <v>0</v>
      </c>
      <c r="G1178" s="7">
        <f t="shared" si="73"/>
        <v>0</v>
      </c>
    </row>
    <row r="1179" spans="1:7" outlineLevel="1" x14ac:dyDescent="0.25">
      <c r="A1179" s="8">
        <v>45790</v>
      </c>
      <c r="B1179" s="9" t="s">
        <v>1026</v>
      </c>
      <c r="C1179" s="10">
        <v>255.86</v>
      </c>
      <c r="D1179" s="8">
        <v>45833</v>
      </c>
      <c r="E1179" s="8">
        <v>45833</v>
      </c>
      <c r="F1179" s="7">
        <f t="shared" si="72"/>
        <v>0</v>
      </c>
      <c r="G1179" s="7">
        <f t="shared" si="73"/>
        <v>0</v>
      </c>
    </row>
    <row r="1180" spans="1:7" outlineLevel="1" x14ac:dyDescent="0.25">
      <c r="A1180" s="8">
        <v>45790</v>
      </c>
      <c r="B1180" s="9" t="s">
        <v>1027</v>
      </c>
      <c r="C1180" s="10">
        <v>50.57</v>
      </c>
      <c r="D1180" s="8">
        <v>45833</v>
      </c>
      <c r="E1180" s="8">
        <v>45833</v>
      </c>
      <c r="F1180" s="7">
        <f t="shared" si="72"/>
        <v>0</v>
      </c>
      <c r="G1180" s="7">
        <f t="shared" si="73"/>
        <v>0</v>
      </c>
    </row>
    <row r="1181" spans="1:7" outlineLevel="1" x14ac:dyDescent="0.25">
      <c r="A1181" s="8">
        <v>45790</v>
      </c>
      <c r="B1181" s="9" t="s">
        <v>1028</v>
      </c>
      <c r="C1181" s="10">
        <v>50.74</v>
      </c>
      <c r="D1181" s="8">
        <v>45833</v>
      </c>
      <c r="E1181" s="8">
        <v>45833</v>
      </c>
      <c r="F1181" s="7">
        <f t="shared" si="72"/>
        <v>0</v>
      </c>
      <c r="G1181" s="7">
        <f t="shared" si="73"/>
        <v>0</v>
      </c>
    </row>
    <row r="1182" spans="1:7" outlineLevel="1" x14ac:dyDescent="0.25">
      <c r="A1182" s="8">
        <v>45790</v>
      </c>
      <c r="B1182" s="9" t="s">
        <v>1029</v>
      </c>
      <c r="C1182" s="10">
        <v>9.5500000000000007</v>
      </c>
      <c r="D1182" s="8">
        <v>45833</v>
      </c>
      <c r="E1182" s="8">
        <v>45833</v>
      </c>
      <c r="F1182" s="7">
        <f t="shared" si="72"/>
        <v>0</v>
      </c>
      <c r="G1182" s="7">
        <f t="shared" si="73"/>
        <v>0</v>
      </c>
    </row>
    <row r="1183" spans="1:7" outlineLevel="1" x14ac:dyDescent="0.25">
      <c r="A1183" s="8">
        <v>45790</v>
      </c>
      <c r="B1183" s="9" t="s">
        <v>1030</v>
      </c>
      <c r="C1183" s="10">
        <v>340</v>
      </c>
      <c r="D1183" s="8">
        <v>45833</v>
      </c>
      <c r="E1183" s="8">
        <v>45833</v>
      </c>
      <c r="F1183" s="7">
        <f t="shared" si="72"/>
        <v>0</v>
      </c>
      <c r="G1183" s="7">
        <f t="shared" si="73"/>
        <v>0</v>
      </c>
    </row>
    <row r="1184" spans="1:7" outlineLevel="1" x14ac:dyDescent="0.25">
      <c r="A1184" s="8">
        <v>45790</v>
      </c>
      <c r="B1184" s="9" t="s">
        <v>1031</v>
      </c>
      <c r="C1184" s="10">
        <v>139.36000000000001</v>
      </c>
      <c r="D1184" s="8">
        <v>45833</v>
      </c>
      <c r="E1184" s="8">
        <v>45833</v>
      </c>
      <c r="F1184" s="7">
        <f t="shared" si="72"/>
        <v>0</v>
      </c>
      <c r="G1184" s="7">
        <f t="shared" si="73"/>
        <v>0</v>
      </c>
    </row>
    <row r="1185" spans="1:7" outlineLevel="1" x14ac:dyDescent="0.25">
      <c r="A1185" s="8">
        <v>45790</v>
      </c>
      <c r="B1185" s="9" t="s">
        <v>1032</v>
      </c>
      <c r="C1185" s="10">
        <v>35.1</v>
      </c>
      <c r="D1185" s="8">
        <v>45833</v>
      </c>
      <c r="E1185" s="8">
        <v>45833</v>
      </c>
      <c r="F1185" s="7">
        <f t="shared" si="72"/>
        <v>0</v>
      </c>
      <c r="G1185" s="7">
        <f t="shared" si="73"/>
        <v>0</v>
      </c>
    </row>
    <row r="1186" spans="1:7" outlineLevel="1" x14ac:dyDescent="0.25">
      <c r="A1186" s="8">
        <v>45790</v>
      </c>
      <c r="B1186" s="9" t="s">
        <v>1033</v>
      </c>
      <c r="C1186" s="10">
        <v>11.13</v>
      </c>
      <c r="D1186" s="8">
        <v>45833</v>
      </c>
      <c r="E1186" s="8">
        <v>45833</v>
      </c>
      <c r="F1186" s="7">
        <f t="shared" si="72"/>
        <v>0</v>
      </c>
      <c r="G1186" s="7">
        <f t="shared" si="73"/>
        <v>0</v>
      </c>
    </row>
    <row r="1187" spans="1:7" outlineLevel="1" x14ac:dyDescent="0.25">
      <c r="A1187" s="8">
        <v>45790</v>
      </c>
      <c r="B1187" s="9" t="s">
        <v>1034</v>
      </c>
      <c r="C1187" s="10">
        <v>803.43</v>
      </c>
      <c r="D1187" s="8">
        <v>45833</v>
      </c>
      <c r="E1187" s="8">
        <v>45833</v>
      </c>
      <c r="F1187" s="7">
        <f t="shared" si="72"/>
        <v>0</v>
      </c>
      <c r="G1187" s="7">
        <f t="shared" si="73"/>
        <v>0</v>
      </c>
    </row>
    <row r="1188" spans="1:7" outlineLevel="1" x14ac:dyDescent="0.25">
      <c r="A1188" s="8">
        <v>45790</v>
      </c>
      <c r="B1188" s="9" t="s">
        <v>1035</v>
      </c>
      <c r="C1188" s="10">
        <v>655.29999999999995</v>
      </c>
      <c r="D1188" s="8">
        <v>45833</v>
      </c>
      <c r="E1188" s="8">
        <v>45833</v>
      </c>
      <c r="F1188" s="7">
        <f t="shared" si="72"/>
        <v>0</v>
      </c>
      <c r="G1188" s="7">
        <f t="shared" si="73"/>
        <v>0</v>
      </c>
    </row>
    <row r="1189" spans="1:7" outlineLevel="1" x14ac:dyDescent="0.25">
      <c r="A1189" s="8">
        <v>45790</v>
      </c>
      <c r="B1189" s="9" t="s">
        <v>1036</v>
      </c>
      <c r="C1189" s="10">
        <v>2823.55</v>
      </c>
      <c r="D1189" s="8">
        <v>45833</v>
      </c>
      <c r="E1189" s="8">
        <v>45833</v>
      </c>
      <c r="F1189" s="7">
        <f t="shared" si="72"/>
        <v>0</v>
      </c>
      <c r="G1189" s="7">
        <f t="shared" si="73"/>
        <v>0</v>
      </c>
    </row>
    <row r="1190" spans="1:7" outlineLevel="1" x14ac:dyDescent="0.25">
      <c r="A1190" s="8">
        <v>45790</v>
      </c>
      <c r="B1190" s="9" t="s">
        <v>1037</v>
      </c>
      <c r="C1190" s="10">
        <v>18.88</v>
      </c>
      <c r="D1190" s="8">
        <v>45833</v>
      </c>
      <c r="E1190" s="8">
        <v>45833</v>
      </c>
      <c r="F1190" s="7">
        <f t="shared" si="72"/>
        <v>0</v>
      </c>
      <c r="G1190" s="7">
        <f t="shared" si="73"/>
        <v>0</v>
      </c>
    </row>
    <row r="1191" spans="1:7" outlineLevel="1" x14ac:dyDescent="0.25">
      <c r="A1191" s="8">
        <v>45790</v>
      </c>
      <c r="B1191" s="9" t="s">
        <v>1038</v>
      </c>
      <c r="C1191" s="10">
        <v>3.68</v>
      </c>
      <c r="D1191" s="8">
        <v>45833</v>
      </c>
      <c r="E1191" s="8">
        <v>45833</v>
      </c>
      <c r="F1191" s="7">
        <f t="shared" si="72"/>
        <v>0</v>
      </c>
      <c r="G1191" s="7">
        <f t="shared" si="73"/>
        <v>0</v>
      </c>
    </row>
    <row r="1192" spans="1:7" outlineLevel="1" x14ac:dyDescent="0.25">
      <c r="A1192" s="8">
        <v>45790</v>
      </c>
      <c r="B1192" s="9" t="s">
        <v>1039</v>
      </c>
      <c r="C1192" s="10">
        <v>220.08</v>
      </c>
      <c r="D1192" s="8">
        <v>45833</v>
      </c>
      <c r="E1192" s="8">
        <v>45833</v>
      </c>
      <c r="F1192" s="7">
        <f t="shared" si="72"/>
        <v>0</v>
      </c>
      <c r="G1192" s="7">
        <f t="shared" si="73"/>
        <v>0</v>
      </c>
    </row>
    <row r="1193" spans="1:7" outlineLevel="1" x14ac:dyDescent="0.25">
      <c r="A1193" s="8">
        <v>45790</v>
      </c>
      <c r="B1193" s="9" t="s">
        <v>1040</v>
      </c>
      <c r="C1193" s="10">
        <v>153.25</v>
      </c>
      <c r="D1193" s="8">
        <v>45833</v>
      </c>
      <c r="E1193" s="8">
        <v>45833</v>
      </c>
      <c r="F1193" s="7">
        <f t="shared" si="72"/>
        <v>0</v>
      </c>
      <c r="G1193" s="7">
        <f t="shared" si="73"/>
        <v>0</v>
      </c>
    </row>
    <row r="1194" spans="1:7" outlineLevel="1" x14ac:dyDescent="0.25">
      <c r="A1194" s="8">
        <v>45790</v>
      </c>
      <c r="B1194" s="9" t="s">
        <v>1041</v>
      </c>
      <c r="C1194" s="10">
        <v>34.33</v>
      </c>
      <c r="D1194" s="8">
        <v>45833</v>
      </c>
      <c r="E1194" s="8">
        <v>45833</v>
      </c>
      <c r="F1194" s="7">
        <f t="shared" si="72"/>
        <v>0</v>
      </c>
      <c r="G1194" s="7">
        <f t="shared" si="73"/>
        <v>0</v>
      </c>
    </row>
    <row r="1195" spans="1:7" outlineLevel="1" x14ac:dyDescent="0.25">
      <c r="A1195" s="8">
        <v>45790</v>
      </c>
      <c r="B1195" s="9" t="s">
        <v>1042</v>
      </c>
      <c r="C1195" s="10">
        <v>234.44</v>
      </c>
      <c r="D1195" s="8">
        <v>45833</v>
      </c>
      <c r="E1195" s="8">
        <v>45833</v>
      </c>
      <c r="F1195" s="7">
        <f t="shared" si="72"/>
        <v>0</v>
      </c>
      <c r="G1195" s="7">
        <f t="shared" si="73"/>
        <v>0</v>
      </c>
    </row>
    <row r="1196" spans="1:7" outlineLevel="1" x14ac:dyDescent="0.25">
      <c r="A1196" s="8">
        <v>45790</v>
      </c>
      <c r="B1196" s="9" t="s">
        <v>1043</v>
      </c>
      <c r="C1196" s="10">
        <v>-155.51</v>
      </c>
      <c r="D1196" s="8">
        <v>45833</v>
      </c>
      <c r="E1196" s="8">
        <v>45833</v>
      </c>
      <c r="F1196" s="7">
        <f t="shared" ref="F1196:F1221" si="74">E1196-D1196</f>
        <v>0</v>
      </c>
      <c r="G1196" s="7">
        <f t="shared" ref="G1196:G1221" si="75">F1196*C1196</f>
        <v>0</v>
      </c>
    </row>
    <row r="1197" spans="1:7" outlineLevel="1" x14ac:dyDescent="0.25">
      <c r="A1197" s="8">
        <v>45790</v>
      </c>
      <c r="B1197" s="9" t="s">
        <v>1044</v>
      </c>
      <c r="C1197" s="10">
        <v>78.73</v>
      </c>
      <c r="D1197" s="8">
        <v>45833</v>
      </c>
      <c r="E1197" s="8">
        <v>45833</v>
      </c>
      <c r="F1197" s="7">
        <f t="shared" si="74"/>
        <v>0</v>
      </c>
      <c r="G1197" s="7">
        <f t="shared" si="75"/>
        <v>0</v>
      </c>
    </row>
    <row r="1198" spans="1:7" outlineLevel="1" x14ac:dyDescent="0.25">
      <c r="A1198" s="8">
        <v>45790</v>
      </c>
      <c r="B1198" s="9" t="s">
        <v>1045</v>
      </c>
      <c r="C1198" s="10">
        <v>16.32</v>
      </c>
      <c r="D1198" s="8">
        <v>45833</v>
      </c>
      <c r="E1198" s="8">
        <v>45833</v>
      </c>
      <c r="F1198" s="7">
        <f t="shared" si="74"/>
        <v>0</v>
      </c>
      <c r="G1198" s="7">
        <f t="shared" si="75"/>
        <v>0</v>
      </c>
    </row>
    <row r="1199" spans="1:7" outlineLevel="1" x14ac:dyDescent="0.25">
      <c r="A1199" s="8">
        <v>45790</v>
      </c>
      <c r="B1199" s="9" t="s">
        <v>1046</v>
      </c>
      <c r="C1199" s="10">
        <v>17.45</v>
      </c>
      <c r="D1199" s="8">
        <v>45833</v>
      </c>
      <c r="E1199" s="8">
        <v>45833</v>
      </c>
      <c r="F1199" s="7">
        <f t="shared" si="74"/>
        <v>0</v>
      </c>
      <c r="G1199" s="7">
        <f t="shared" si="75"/>
        <v>0</v>
      </c>
    </row>
    <row r="1200" spans="1:7" outlineLevel="1" x14ac:dyDescent="0.25">
      <c r="A1200" s="8">
        <v>45790</v>
      </c>
      <c r="B1200" s="9" t="s">
        <v>1047</v>
      </c>
      <c r="C1200" s="10">
        <v>212.11</v>
      </c>
      <c r="D1200" s="8">
        <v>45833</v>
      </c>
      <c r="E1200" s="8">
        <v>45833</v>
      </c>
      <c r="F1200" s="7">
        <f t="shared" si="74"/>
        <v>0</v>
      </c>
      <c r="G1200" s="7">
        <f t="shared" si="75"/>
        <v>0</v>
      </c>
    </row>
    <row r="1201" spans="1:7" outlineLevel="1" x14ac:dyDescent="0.25">
      <c r="A1201" s="8">
        <v>45790</v>
      </c>
      <c r="B1201" s="9" t="s">
        <v>1048</v>
      </c>
      <c r="C1201" s="10">
        <v>661.82</v>
      </c>
      <c r="D1201" s="8">
        <v>45833</v>
      </c>
      <c r="E1201" s="8">
        <v>45833</v>
      </c>
      <c r="F1201" s="7">
        <f t="shared" si="74"/>
        <v>0</v>
      </c>
      <c r="G1201" s="7">
        <f t="shared" si="75"/>
        <v>0</v>
      </c>
    </row>
    <row r="1202" spans="1:7" outlineLevel="1" x14ac:dyDescent="0.25">
      <c r="A1202" s="8">
        <v>45790</v>
      </c>
      <c r="B1202" s="9" t="s">
        <v>1049</v>
      </c>
      <c r="C1202" s="10">
        <v>107.12</v>
      </c>
      <c r="D1202" s="8">
        <v>45833</v>
      </c>
      <c r="E1202" s="8">
        <v>45833</v>
      </c>
      <c r="F1202" s="7">
        <f t="shared" si="74"/>
        <v>0</v>
      </c>
      <c r="G1202" s="7">
        <f t="shared" si="75"/>
        <v>0</v>
      </c>
    </row>
    <row r="1203" spans="1:7" outlineLevel="1" x14ac:dyDescent="0.25">
      <c r="A1203" s="8">
        <v>45790</v>
      </c>
      <c r="B1203" s="9" t="s">
        <v>1050</v>
      </c>
      <c r="C1203" s="10">
        <v>357.94</v>
      </c>
      <c r="D1203" s="8">
        <v>45833</v>
      </c>
      <c r="E1203" s="8">
        <v>45833</v>
      </c>
      <c r="F1203" s="7">
        <f t="shared" si="74"/>
        <v>0</v>
      </c>
      <c r="G1203" s="7">
        <f t="shared" si="75"/>
        <v>0</v>
      </c>
    </row>
    <row r="1204" spans="1:7" outlineLevel="1" x14ac:dyDescent="0.25">
      <c r="A1204" s="8">
        <v>45790</v>
      </c>
      <c r="B1204" s="9" t="s">
        <v>1051</v>
      </c>
      <c r="C1204" s="10">
        <v>17.47</v>
      </c>
      <c r="D1204" s="8">
        <v>45833</v>
      </c>
      <c r="E1204" s="8">
        <v>45833</v>
      </c>
      <c r="F1204" s="7">
        <f t="shared" si="74"/>
        <v>0</v>
      </c>
      <c r="G1204" s="7">
        <f t="shared" si="75"/>
        <v>0</v>
      </c>
    </row>
    <row r="1205" spans="1:7" outlineLevel="1" x14ac:dyDescent="0.25">
      <c r="A1205" s="8">
        <v>45790</v>
      </c>
      <c r="B1205" s="9" t="s">
        <v>1052</v>
      </c>
      <c r="C1205" s="10">
        <v>16.32</v>
      </c>
      <c r="D1205" s="8">
        <v>45833</v>
      </c>
      <c r="E1205" s="8">
        <v>45833</v>
      </c>
      <c r="F1205" s="7">
        <f t="shared" si="74"/>
        <v>0</v>
      </c>
      <c r="G1205" s="7">
        <f t="shared" si="75"/>
        <v>0</v>
      </c>
    </row>
    <row r="1206" spans="1:7" outlineLevel="1" x14ac:dyDescent="0.25">
      <c r="A1206" s="8">
        <v>45790</v>
      </c>
      <c r="B1206" s="9" t="s">
        <v>1053</v>
      </c>
      <c r="C1206" s="10">
        <v>42.02</v>
      </c>
      <c r="D1206" s="8">
        <v>45833</v>
      </c>
      <c r="E1206" s="8">
        <v>45833</v>
      </c>
      <c r="F1206" s="7">
        <f t="shared" si="74"/>
        <v>0</v>
      </c>
      <c r="G1206" s="7">
        <f t="shared" si="75"/>
        <v>0</v>
      </c>
    </row>
    <row r="1207" spans="1:7" outlineLevel="1" x14ac:dyDescent="0.25">
      <c r="A1207" s="8">
        <v>45790</v>
      </c>
      <c r="B1207" s="9" t="s">
        <v>1054</v>
      </c>
      <c r="C1207" s="10">
        <v>-149.61000000000001</v>
      </c>
      <c r="D1207" s="8">
        <v>45833</v>
      </c>
      <c r="E1207" s="8">
        <v>45833</v>
      </c>
      <c r="F1207" s="7">
        <f t="shared" si="74"/>
        <v>0</v>
      </c>
      <c r="G1207" s="7">
        <f t="shared" si="75"/>
        <v>0</v>
      </c>
    </row>
    <row r="1208" spans="1:7" outlineLevel="1" x14ac:dyDescent="0.25">
      <c r="A1208" s="8">
        <v>45790</v>
      </c>
      <c r="B1208" s="9" t="s">
        <v>1055</v>
      </c>
      <c r="C1208" s="10">
        <v>430.4</v>
      </c>
      <c r="D1208" s="8">
        <v>45833</v>
      </c>
      <c r="E1208" s="8">
        <v>45833</v>
      </c>
      <c r="F1208" s="7">
        <f t="shared" si="74"/>
        <v>0</v>
      </c>
      <c r="G1208" s="7">
        <f t="shared" si="75"/>
        <v>0</v>
      </c>
    </row>
    <row r="1209" spans="1:7" outlineLevel="1" x14ac:dyDescent="0.25">
      <c r="A1209" s="8">
        <v>45790</v>
      </c>
      <c r="B1209" s="9" t="s">
        <v>1056</v>
      </c>
      <c r="C1209" s="10">
        <v>1.37</v>
      </c>
      <c r="D1209" s="8">
        <v>45833</v>
      </c>
      <c r="E1209" s="8">
        <v>45833</v>
      </c>
      <c r="F1209" s="7">
        <f t="shared" si="74"/>
        <v>0</v>
      </c>
      <c r="G1209" s="7">
        <f t="shared" si="75"/>
        <v>0</v>
      </c>
    </row>
    <row r="1210" spans="1:7" outlineLevel="1" x14ac:dyDescent="0.25">
      <c r="A1210" s="8">
        <v>45790</v>
      </c>
      <c r="B1210" s="9" t="s">
        <v>1057</v>
      </c>
      <c r="C1210" s="10">
        <v>378.76</v>
      </c>
      <c r="D1210" s="8">
        <v>45833</v>
      </c>
      <c r="E1210" s="8">
        <v>45833</v>
      </c>
      <c r="F1210" s="7">
        <f t="shared" si="74"/>
        <v>0</v>
      </c>
      <c r="G1210" s="7">
        <f t="shared" si="75"/>
        <v>0</v>
      </c>
    </row>
    <row r="1211" spans="1:7" outlineLevel="1" x14ac:dyDescent="0.25">
      <c r="A1211" s="8">
        <v>45790</v>
      </c>
      <c r="B1211" s="9" t="s">
        <v>1058</v>
      </c>
      <c r="C1211" s="10">
        <v>522.04999999999995</v>
      </c>
      <c r="D1211" s="8">
        <v>45833</v>
      </c>
      <c r="E1211" s="8">
        <v>45833</v>
      </c>
      <c r="F1211" s="7">
        <f t="shared" si="74"/>
        <v>0</v>
      </c>
      <c r="G1211" s="7">
        <f t="shared" si="75"/>
        <v>0</v>
      </c>
    </row>
    <row r="1212" spans="1:7" outlineLevel="1" x14ac:dyDescent="0.25">
      <c r="A1212" s="8">
        <v>45790</v>
      </c>
      <c r="B1212" s="9" t="s">
        <v>1059</v>
      </c>
      <c r="C1212" s="10">
        <v>17.45</v>
      </c>
      <c r="D1212" s="8">
        <v>45833</v>
      </c>
      <c r="E1212" s="8">
        <v>45833</v>
      </c>
      <c r="F1212" s="7">
        <f t="shared" si="74"/>
        <v>0</v>
      </c>
      <c r="G1212" s="7">
        <f t="shared" si="75"/>
        <v>0</v>
      </c>
    </row>
    <row r="1213" spans="1:7" outlineLevel="1" x14ac:dyDescent="0.25">
      <c r="A1213" s="8">
        <v>45790</v>
      </c>
      <c r="B1213" s="9" t="s">
        <v>1060</v>
      </c>
      <c r="C1213" s="10">
        <v>18.34</v>
      </c>
      <c r="D1213" s="8">
        <v>45833</v>
      </c>
      <c r="E1213" s="8">
        <v>45833</v>
      </c>
      <c r="F1213" s="7">
        <f t="shared" si="74"/>
        <v>0</v>
      </c>
      <c r="G1213" s="7">
        <f t="shared" si="75"/>
        <v>0</v>
      </c>
    </row>
    <row r="1214" spans="1:7" outlineLevel="1" x14ac:dyDescent="0.25">
      <c r="A1214" s="8">
        <v>45790</v>
      </c>
      <c r="B1214" s="9" t="s">
        <v>1061</v>
      </c>
      <c r="C1214" s="10">
        <v>22.41</v>
      </c>
      <c r="D1214" s="8">
        <v>45833</v>
      </c>
      <c r="E1214" s="8">
        <v>45833</v>
      </c>
      <c r="F1214" s="7">
        <f t="shared" si="74"/>
        <v>0</v>
      </c>
      <c r="G1214" s="7">
        <f t="shared" si="75"/>
        <v>0</v>
      </c>
    </row>
    <row r="1215" spans="1:7" outlineLevel="1" x14ac:dyDescent="0.25">
      <c r="A1215" s="8">
        <v>45790</v>
      </c>
      <c r="B1215" s="9" t="s">
        <v>1062</v>
      </c>
      <c r="C1215" s="10">
        <v>16.32</v>
      </c>
      <c r="D1215" s="8">
        <v>45833</v>
      </c>
      <c r="E1215" s="8">
        <v>45833</v>
      </c>
      <c r="F1215" s="7">
        <f t="shared" si="74"/>
        <v>0</v>
      </c>
      <c r="G1215" s="7">
        <f t="shared" si="75"/>
        <v>0</v>
      </c>
    </row>
    <row r="1216" spans="1:7" outlineLevel="1" x14ac:dyDescent="0.25">
      <c r="A1216" s="8">
        <v>45790</v>
      </c>
      <c r="B1216" s="9" t="s">
        <v>1063</v>
      </c>
      <c r="C1216" s="10">
        <v>172.97</v>
      </c>
      <c r="D1216" s="8">
        <v>45833</v>
      </c>
      <c r="E1216" s="8">
        <v>45833</v>
      </c>
      <c r="F1216" s="7">
        <f t="shared" si="74"/>
        <v>0</v>
      </c>
      <c r="G1216" s="7">
        <f t="shared" si="75"/>
        <v>0</v>
      </c>
    </row>
    <row r="1217" spans="1:7" outlineLevel="1" x14ac:dyDescent="0.25">
      <c r="A1217" s="8">
        <v>45790</v>
      </c>
      <c r="B1217" s="9" t="s">
        <v>1064</v>
      </c>
      <c r="C1217" s="10">
        <v>183.06</v>
      </c>
      <c r="D1217" s="8">
        <v>45833</v>
      </c>
      <c r="E1217" s="8">
        <v>45833</v>
      </c>
      <c r="F1217" s="7">
        <f t="shared" si="74"/>
        <v>0</v>
      </c>
      <c r="G1217" s="7">
        <f t="shared" si="75"/>
        <v>0</v>
      </c>
    </row>
    <row r="1218" spans="1:7" outlineLevel="1" x14ac:dyDescent="0.25">
      <c r="A1218" s="8">
        <v>45790</v>
      </c>
      <c r="B1218" s="9" t="s">
        <v>1065</v>
      </c>
      <c r="C1218" s="10">
        <v>17.260000000000002</v>
      </c>
      <c r="D1218" s="8">
        <v>45833</v>
      </c>
      <c r="E1218" s="8">
        <v>45833</v>
      </c>
      <c r="F1218" s="7">
        <f t="shared" si="74"/>
        <v>0</v>
      </c>
      <c r="G1218" s="7">
        <f t="shared" si="75"/>
        <v>0</v>
      </c>
    </row>
    <row r="1219" spans="1:7" outlineLevel="1" x14ac:dyDescent="0.25">
      <c r="A1219" s="8">
        <v>45790</v>
      </c>
      <c r="B1219" s="9" t="s">
        <v>1066</v>
      </c>
      <c r="C1219" s="10">
        <v>10.36</v>
      </c>
      <c r="D1219" s="8">
        <v>45833</v>
      </c>
      <c r="E1219" s="8">
        <v>45833</v>
      </c>
      <c r="F1219" s="7">
        <f t="shared" si="74"/>
        <v>0</v>
      </c>
      <c r="G1219" s="7">
        <f t="shared" si="75"/>
        <v>0</v>
      </c>
    </row>
    <row r="1220" spans="1:7" outlineLevel="1" x14ac:dyDescent="0.25">
      <c r="A1220" s="8">
        <v>45790</v>
      </c>
      <c r="B1220" s="9" t="s">
        <v>1067</v>
      </c>
      <c r="C1220" s="10">
        <v>11.51</v>
      </c>
      <c r="D1220" s="8">
        <v>45833</v>
      </c>
      <c r="E1220" s="8">
        <v>45833</v>
      </c>
      <c r="F1220" s="7">
        <f t="shared" si="74"/>
        <v>0</v>
      </c>
      <c r="G1220" s="7">
        <f t="shared" si="75"/>
        <v>0</v>
      </c>
    </row>
    <row r="1221" spans="1:7" outlineLevel="1" x14ac:dyDescent="0.25">
      <c r="A1221" s="8">
        <v>45790</v>
      </c>
      <c r="B1221" s="9" t="s">
        <v>1068</v>
      </c>
      <c r="C1221" s="10">
        <v>10.36</v>
      </c>
      <c r="D1221" s="8">
        <v>45833</v>
      </c>
      <c r="E1221" s="8">
        <v>45833</v>
      </c>
      <c r="F1221" s="7">
        <f t="shared" si="74"/>
        <v>0</v>
      </c>
      <c r="G1221" s="7">
        <f t="shared" si="75"/>
        <v>0</v>
      </c>
    </row>
    <row r="1222" spans="1:7" customFormat="1" hidden="1" outlineLevel="1" x14ac:dyDescent="0.25">
      <c r="A1222" s="4">
        <v>45820</v>
      </c>
      <c r="B1222" s="5" t="s">
        <v>1069</v>
      </c>
      <c r="C1222" s="2">
        <v>0</v>
      </c>
      <c r="D1222" s="4">
        <v>45863</v>
      </c>
      <c r="E1222" s="1"/>
    </row>
    <row r="1223" spans="1:7" customFormat="1" hidden="1" outlineLevel="1" x14ac:dyDescent="0.25">
      <c r="A1223" s="4">
        <v>45820</v>
      </c>
      <c r="B1223" s="5" t="s">
        <v>1070</v>
      </c>
      <c r="C1223" s="2">
        <v>0</v>
      </c>
      <c r="D1223" s="4">
        <v>45863</v>
      </c>
      <c r="E1223" s="1"/>
    </row>
    <row r="1224" spans="1:7" outlineLevel="1" x14ac:dyDescent="0.25">
      <c r="A1224" s="8">
        <v>45741</v>
      </c>
      <c r="B1224" s="9" t="s">
        <v>1071</v>
      </c>
      <c r="C1224" s="10">
        <v>4970</v>
      </c>
      <c r="D1224" s="8">
        <v>45808</v>
      </c>
      <c r="E1224" s="8">
        <v>45803</v>
      </c>
      <c r="F1224" s="7">
        <f t="shared" ref="F1224:F1231" si="76">E1224-D1224</f>
        <v>-5</v>
      </c>
      <c r="G1224" s="7">
        <f t="shared" ref="G1224:G1231" si="77">F1224*C1224</f>
        <v>-24850</v>
      </c>
    </row>
    <row r="1225" spans="1:7" outlineLevel="1" x14ac:dyDescent="0.25">
      <c r="A1225" s="8">
        <v>45747</v>
      </c>
      <c r="B1225" s="9" t="s">
        <v>1072</v>
      </c>
      <c r="C1225" s="10">
        <v>6600</v>
      </c>
      <c r="D1225" s="8">
        <v>45808</v>
      </c>
      <c r="E1225" s="8">
        <v>45803</v>
      </c>
      <c r="F1225" s="7">
        <f t="shared" si="76"/>
        <v>-5</v>
      </c>
      <c r="G1225" s="7">
        <f t="shared" si="77"/>
        <v>-33000</v>
      </c>
    </row>
    <row r="1226" spans="1:7" outlineLevel="1" x14ac:dyDescent="0.25">
      <c r="A1226" s="8">
        <v>45733</v>
      </c>
      <c r="B1226" s="9" t="s">
        <v>1073</v>
      </c>
      <c r="C1226" s="10">
        <v>2146.4699999999998</v>
      </c>
      <c r="D1226" s="8">
        <v>45763</v>
      </c>
      <c r="E1226" s="8">
        <v>45763</v>
      </c>
      <c r="F1226" s="7">
        <f t="shared" si="76"/>
        <v>0</v>
      </c>
      <c r="G1226" s="7">
        <f t="shared" si="77"/>
        <v>0</v>
      </c>
    </row>
    <row r="1227" spans="1:7" outlineLevel="1" x14ac:dyDescent="0.25">
      <c r="A1227" s="8">
        <v>45747</v>
      </c>
      <c r="B1227" s="9" t="s">
        <v>1074</v>
      </c>
      <c r="C1227" s="10">
        <v>2687.83</v>
      </c>
      <c r="D1227" s="8">
        <v>45777</v>
      </c>
      <c r="E1227" s="8">
        <v>45777</v>
      </c>
      <c r="F1227" s="7">
        <f t="shared" si="76"/>
        <v>0</v>
      </c>
      <c r="G1227" s="7">
        <f t="shared" si="77"/>
        <v>0</v>
      </c>
    </row>
    <row r="1228" spans="1:7" outlineLevel="1" x14ac:dyDescent="0.25">
      <c r="A1228" s="8">
        <v>45764</v>
      </c>
      <c r="B1228" s="9" t="s">
        <v>1075</v>
      </c>
      <c r="C1228" s="10">
        <v>2243.69</v>
      </c>
      <c r="D1228" s="8">
        <v>45796</v>
      </c>
      <c r="E1228" s="8">
        <v>45796</v>
      </c>
      <c r="F1228" s="7">
        <f t="shared" si="76"/>
        <v>0</v>
      </c>
      <c r="G1228" s="7">
        <f t="shared" si="77"/>
        <v>0</v>
      </c>
    </row>
    <row r="1229" spans="1:7" outlineLevel="1" x14ac:dyDescent="0.25">
      <c r="A1229" s="8">
        <v>45777</v>
      </c>
      <c r="B1229" s="9" t="s">
        <v>1076</v>
      </c>
      <c r="C1229" s="10">
        <v>946.7</v>
      </c>
      <c r="D1229" s="8">
        <v>45807</v>
      </c>
      <c r="E1229" s="8">
        <v>45807</v>
      </c>
      <c r="F1229" s="7">
        <f t="shared" si="76"/>
        <v>0</v>
      </c>
      <c r="G1229" s="7">
        <f t="shared" si="77"/>
        <v>0</v>
      </c>
    </row>
    <row r="1230" spans="1:7" outlineLevel="1" x14ac:dyDescent="0.25">
      <c r="A1230" s="8">
        <v>45796</v>
      </c>
      <c r="B1230" s="9" t="s">
        <v>1077</v>
      </c>
      <c r="C1230" s="10">
        <v>2182.9299999999998</v>
      </c>
      <c r="D1230" s="8">
        <v>45826</v>
      </c>
      <c r="E1230" s="8">
        <v>45826</v>
      </c>
      <c r="F1230" s="7">
        <f t="shared" si="76"/>
        <v>0</v>
      </c>
      <c r="G1230" s="7">
        <f t="shared" si="77"/>
        <v>0</v>
      </c>
    </row>
    <row r="1231" spans="1:7" outlineLevel="1" x14ac:dyDescent="0.25">
      <c r="A1231" s="8">
        <v>45808</v>
      </c>
      <c r="B1231" s="9" t="s">
        <v>1078</v>
      </c>
      <c r="C1231" s="10">
        <v>2045.04</v>
      </c>
      <c r="D1231" s="8">
        <v>45838</v>
      </c>
      <c r="E1231" s="8">
        <v>45838</v>
      </c>
      <c r="F1231" s="7">
        <f t="shared" si="76"/>
        <v>0</v>
      </c>
      <c r="G1231" s="7">
        <f t="shared" si="77"/>
        <v>0</v>
      </c>
    </row>
    <row r="1232" spans="1:7" customFormat="1" hidden="1" outlineLevel="1" x14ac:dyDescent="0.25">
      <c r="A1232" s="4">
        <v>45825</v>
      </c>
      <c r="B1232" s="5" t="s">
        <v>1079</v>
      </c>
      <c r="C1232" s="2">
        <v>0</v>
      </c>
      <c r="D1232" s="4">
        <v>45855</v>
      </c>
      <c r="E1232" s="1"/>
    </row>
    <row r="1233" spans="1:7" outlineLevel="1" x14ac:dyDescent="0.25">
      <c r="A1233" s="8">
        <v>45798</v>
      </c>
      <c r="B1233" s="9" t="s">
        <v>1080</v>
      </c>
      <c r="C1233" s="10">
        <v>1665.07</v>
      </c>
      <c r="D1233" s="8">
        <v>45838</v>
      </c>
      <c r="E1233" s="8">
        <v>45832</v>
      </c>
      <c r="F1233" s="7">
        <f>E1233-D1233</f>
        <v>-6</v>
      </c>
      <c r="G1233" s="7">
        <f>F1233*C1233</f>
        <v>-9990.42</v>
      </c>
    </row>
    <row r="1234" spans="1:7" outlineLevel="1" x14ac:dyDescent="0.25">
      <c r="A1234" s="8">
        <v>45798</v>
      </c>
      <c r="B1234" s="9" t="s">
        <v>1080</v>
      </c>
      <c r="C1234" s="10">
        <v>171.75</v>
      </c>
      <c r="D1234" s="8">
        <v>45838</v>
      </c>
      <c r="E1234" s="8">
        <v>45832</v>
      </c>
      <c r="F1234" s="7">
        <f>E1234-D1234</f>
        <v>-6</v>
      </c>
      <c r="G1234" s="7">
        <f>F1234*C1234</f>
        <v>-1030.5</v>
      </c>
    </row>
    <row r="1235" spans="1:7" customFormat="1" hidden="1" x14ac:dyDescent="0.25">
      <c r="A1235" s="3"/>
      <c r="B1235" s="3"/>
      <c r="C1235" s="6">
        <f>SUBTOTAL(9,C1236:C1293)</f>
        <v>0</v>
      </c>
      <c r="D1235" s="3"/>
      <c r="E1235" s="3"/>
    </row>
    <row r="1236" spans="1:7" customFormat="1" hidden="1" outlineLevel="1" x14ac:dyDescent="0.25">
      <c r="A1236" s="4">
        <v>45821</v>
      </c>
      <c r="B1236" s="5" t="s">
        <v>1081</v>
      </c>
      <c r="C1236" s="2">
        <v>0</v>
      </c>
      <c r="D1236" s="4">
        <v>45862</v>
      </c>
      <c r="E1236" s="1"/>
    </row>
    <row r="1237" spans="1:7" customFormat="1" hidden="1" outlineLevel="1" x14ac:dyDescent="0.25">
      <c r="A1237" s="4">
        <v>45821</v>
      </c>
      <c r="B1237" s="5" t="s">
        <v>1082</v>
      </c>
      <c r="C1237" s="2">
        <v>0</v>
      </c>
      <c r="D1237" s="4">
        <v>45862</v>
      </c>
      <c r="E1237" s="1"/>
    </row>
    <row r="1238" spans="1:7" customFormat="1" hidden="1" outlineLevel="1" x14ac:dyDescent="0.25">
      <c r="A1238" s="4">
        <v>45821</v>
      </c>
      <c r="B1238" s="5" t="s">
        <v>1083</v>
      </c>
      <c r="C1238" s="2">
        <v>0</v>
      </c>
      <c r="D1238" s="4">
        <v>45862</v>
      </c>
      <c r="E1238" s="1"/>
    </row>
    <row r="1239" spans="1:7" customFormat="1" hidden="1" outlineLevel="1" x14ac:dyDescent="0.25">
      <c r="A1239" s="4">
        <v>45821</v>
      </c>
      <c r="B1239" s="5" t="s">
        <v>1084</v>
      </c>
      <c r="C1239" s="2">
        <v>0</v>
      </c>
      <c r="D1239" s="4">
        <v>45862</v>
      </c>
      <c r="E1239" s="1"/>
    </row>
    <row r="1240" spans="1:7" customFormat="1" hidden="1" outlineLevel="1" x14ac:dyDescent="0.25">
      <c r="A1240" s="4">
        <v>45821</v>
      </c>
      <c r="B1240" s="5" t="s">
        <v>1085</v>
      </c>
      <c r="C1240" s="2">
        <v>0</v>
      </c>
      <c r="D1240" s="4">
        <v>45862</v>
      </c>
      <c r="E1240" s="1"/>
    </row>
    <row r="1241" spans="1:7" customFormat="1" hidden="1" outlineLevel="1" x14ac:dyDescent="0.25">
      <c r="A1241" s="4">
        <v>45821</v>
      </c>
      <c r="B1241" s="5" t="s">
        <v>1086</v>
      </c>
      <c r="C1241" s="2">
        <v>0</v>
      </c>
      <c r="D1241" s="4">
        <v>45862</v>
      </c>
      <c r="E1241" s="1"/>
    </row>
    <row r="1242" spans="1:7" customFormat="1" hidden="1" outlineLevel="1" x14ac:dyDescent="0.25">
      <c r="A1242" s="4">
        <v>45821</v>
      </c>
      <c r="B1242" s="5" t="s">
        <v>1087</v>
      </c>
      <c r="C1242" s="2">
        <v>0</v>
      </c>
      <c r="D1242" s="4">
        <v>45862</v>
      </c>
      <c r="E1242" s="1"/>
    </row>
    <row r="1243" spans="1:7" customFormat="1" hidden="1" outlineLevel="1" x14ac:dyDescent="0.25">
      <c r="A1243" s="4">
        <v>45821</v>
      </c>
      <c r="B1243" s="5" t="s">
        <v>1088</v>
      </c>
      <c r="C1243" s="2">
        <v>0</v>
      </c>
      <c r="D1243" s="4">
        <v>45862</v>
      </c>
      <c r="E1243" s="1"/>
    </row>
    <row r="1244" spans="1:7" customFormat="1" hidden="1" outlineLevel="1" x14ac:dyDescent="0.25">
      <c r="A1244" s="4">
        <v>45821</v>
      </c>
      <c r="B1244" s="5" t="s">
        <v>1089</v>
      </c>
      <c r="C1244" s="2">
        <v>0</v>
      </c>
      <c r="D1244" s="4">
        <v>45862</v>
      </c>
      <c r="E1244" s="1"/>
    </row>
    <row r="1245" spans="1:7" customFormat="1" hidden="1" outlineLevel="1" x14ac:dyDescent="0.25">
      <c r="A1245" s="4">
        <v>45821</v>
      </c>
      <c r="B1245" s="5" t="s">
        <v>1090</v>
      </c>
      <c r="C1245" s="2">
        <v>0</v>
      </c>
      <c r="D1245" s="4">
        <v>45862</v>
      </c>
      <c r="E1245" s="1"/>
    </row>
    <row r="1246" spans="1:7" customFormat="1" hidden="1" outlineLevel="1" x14ac:dyDescent="0.25">
      <c r="A1246" s="4">
        <v>45821</v>
      </c>
      <c r="B1246" s="5" t="s">
        <v>1091</v>
      </c>
      <c r="C1246" s="2">
        <v>0</v>
      </c>
      <c r="D1246" s="4">
        <v>45862</v>
      </c>
      <c r="E1246" s="1"/>
    </row>
    <row r="1247" spans="1:7" customFormat="1" hidden="1" outlineLevel="1" x14ac:dyDescent="0.25">
      <c r="A1247" s="4">
        <v>45821</v>
      </c>
      <c r="B1247" s="5" t="s">
        <v>1092</v>
      </c>
      <c r="C1247" s="2">
        <v>0</v>
      </c>
      <c r="D1247" s="4">
        <v>45862</v>
      </c>
      <c r="E1247" s="1"/>
    </row>
    <row r="1248" spans="1:7" customFormat="1" hidden="1" outlineLevel="1" x14ac:dyDescent="0.25">
      <c r="A1248" s="4">
        <v>45821</v>
      </c>
      <c r="B1248" s="5" t="s">
        <v>1093</v>
      </c>
      <c r="C1248" s="2">
        <v>0</v>
      </c>
      <c r="D1248" s="4">
        <v>45862</v>
      </c>
      <c r="E1248" s="1"/>
    </row>
    <row r="1249" spans="1:5" customFormat="1" hidden="1" outlineLevel="1" x14ac:dyDescent="0.25">
      <c r="A1249" s="4">
        <v>45821</v>
      </c>
      <c r="B1249" s="5" t="s">
        <v>1094</v>
      </c>
      <c r="C1249" s="2">
        <v>0</v>
      </c>
      <c r="D1249" s="4">
        <v>45862</v>
      </c>
      <c r="E1249" s="1"/>
    </row>
    <row r="1250" spans="1:5" customFormat="1" hidden="1" outlineLevel="1" x14ac:dyDescent="0.25">
      <c r="A1250" s="4">
        <v>45821</v>
      </c>
      <c r="B1250" s="5" t="s">
        <v>1095</v>
      </c>
      <c r="C1250" s="2">
        <v>0</v>
      </c>
      <c r="D1250" s="4">
        <v>45862</v>
      </c>
      <c r="E1250" s="1"/>
    </row>
    <row r="1251" spans="1:5" customFormat="1" hidden="1" outlineLevel="1" x14ac:dyDescent="0.25">
      <c r="A1251" s="4">
        <v>45821</v>
      </c>
      <c r="B1251" s="5" t="s">
        <v>1096</v>
      </c>
      <c r="C1251" s="2">
        <v>0</v>
      </c>
      <c r="D1251" s="4">
        <v>45862</v>
      </c>
      <c r="E1251" s="1"/>
    </row>
    <row r="1252" spans="1:5" customFormat="1" hidden="1" outlineLevel="1" x14ac:dyDescent="0.25">
      <c r="A1252" s="4">
        <v>45821</v>
      </c>
      <c r="B1252" s="5" t="s">
        <v>1097</v>
      </c>
      <c r="C1252" s="2">
        <v>0</v>
      </c>
      <c r="D1252" s="4">
        <v>45862</v>
      </c>
      <c r="E1252" s="1"/>
    </row>
    <row r="1253" spans="1:5" customFormat="1" hidden="1" outlineLevel="1" x14ac:dyDescent="0.25">
      <c r="A1253" s="4">
        <v>45821</v>
      </c>
      <c r="B1253" s="5" t="s">
        <v>1098</v>
      </c>
      <c r="C1253" s="2">
        <v>0</v>
      </c>
      <c r="D1253" s="4">
        <v>45862</v>
      </c>
      <c r="E1253" s="1"/>
    </row>
    <row r="1254" spans="1:5" customFormat="1" hidden="1" outlineLevel="1" x14ac:dyDescent="0.25">
      <c r="A1254" s="4">
        <v>45821</v>
      </c>
      <c r="B1254" s="5" t="s">
        <v>1099</v>
      </c>
      <c r="C1254" s="2">
        <v>0</v>
      </c>
      <c r="D1254" s="4">
        <v>45862</v>
      </c>
      <c r="E1254" s="1"/>
    </row>
    <row r="1255" spans="1:5" customFormat="1" hidden="1" outlineLevel="1" x14ac:dyDescent="0.25">
      <c r="A1255" s="4">
        <v>45821</v>
      </c>
      <c r="B1255" s="5" t="s">
        <v>1100</v>
      </c>
      <c r="C1255" s="2">
        <v>0</v>
      </c>
      <c r="D1255" s="4">
        <v>45862</v>
      </c>
      <c r="E1255" s="1"/>
    </row>
    <row r="1256" spans="1:5" customFormat="1" hidden="1" outlineLevel="1" x14ac:dyDescent="0.25">
      <c r="A1256" s="4">
        <v>45821</v>
      </c>
      <c r="B1256" s="5" t="s">
        <v>1101</v>
      </c>
      <c r="C1256" s="2">
        <v>0</v>
      </c>
      <c r="D1256" s="4">
        <v>45862</v>
      </c>
      <c r="E1256" s="1"/>
    </row>
    <row r="1257" spans="1:5" customFormat="1" hidden="1" outlineLevel="1" x14ac:dyDescent="0.25">
      <c r="A1257" s="4">
        <v>45821</v>
      </c>
      <c r="B1257" s="5" t="s">
        <v>1102</v>
      </c>
      <c r="C1257" s="2">
        <v>0</v>
      </c>
      <c r="D1257" s="4">
        <v>45862</v>
      </c>
      <c r="E1257" s="1"/>
    </row>
    <row r="1258" spans="1:5" customFormat="1" hidden="1" outlineLevel="1" x14ac:dyDescent="0.25">
      <c r="A1258" s="4">
        <v>45821</v>
      </c>
      <c r="B1258" s="5" t="s">
        <v>1103</v>
      </c>
      <c r="C1258" s="2">
        <v>0</v>
      </c>
      <c r="D1258" s="4">
        <v>45862</v>
      </c>
      <c r="E1258" s="1"/>
    </row>
    <row r="1259" spans="1:5" customFormat="1" hidden="1" outlineLevel="1" x14ac:dyDescent="0.25">
      <c r="A1259" s="4">
        <v>45821</v>
      </c>
      <c r="B1259" s="5" t="s">
        <v>1104</v>
      </c>
      <c r="C1259" s="2">
        <v>0</v>
      </c>
      <c r="D1259" s="4">
        <v>45862</v>
      </c>
      <c r="E1259" s="1"/>
    </row>
    <row r="1260" spans="1:5" customFormat="1" hidden="1" outlineLevel="1" x14ac:dyDescent="0.25">
      <c r="A1260" s="4">
        <v>45821</v>
      </c>
      <c r="B1260" s="5" t="s">
        <v>1105</v>
      </c>
      <c r="C1260" s="2">
        <v>0</v>
      </c>
      <c r="D1260" s="4">
        <v>45862</v>
      </c>
      <c r="E1260" s="1"/>
    </row>
    <row r="1261" spans="1:5" customFormat="1" hidden="1" outlineLevel="1" x14ac:dyDescent="0.25">
      <c r="A1261" s="4">
        <v>45821</v>
      </c>
      <c r="B1261" s="5" t="s">
        <v>1106</v>
      </c>
      <c r="C1261" s="2">
        <v>0</v>
      </c>
      <c r="D1261" s="4">
        <v>45862</v>
      </c>
      <c r="E1261" s="1"/>
    </row>
    <row r="1262" spans="1:5" customFormat="1" hidden="1" outlineLevel="1" x14ac:dyDescent="0.25">
      <c r="A1262" s="4">
        <v>45821</v>
      </c>
      <c r="B1262" s="5" t="s">
        <v>1107</v>
      </c>
      <c r="C1262" s="2">
        <v>0</v>
      </c>
      <c r="D1262" s="4">
        <v>45862</v>
      </c>
      <c r="E1262" s="1"/>
    </row>
    <row r="1263" spans="1:5" customFormat="1" hidden="1" outlineLevel="1" x14ac:dyDescent="0.25">
      <c r="A1263" s="4">
        <v>45821</v>
      </c>
      <c r="B1263" s="5" t="s">
        <v>1108</v>
      </c>
      <c r="C1263" s="2">
        <v>0</v>
      </c>
      <c r="D1263" s="4">
        <v>45862</v>
      </c>
      <c r="E1263" s="1"/>
    </row>
    <row r="1264" spans="1:5" customFormat="1" hidden="1" outlineLevel="1" x14ac:dyDescent="0.25">
      <c r="A1264" s="4">
        <v>45821</v>
      </c>
      <c r="B1264" s="5" t="s">
        <v>1109</v>
      </c>
      <c r="C1264" s="2">
        <v>0</v>
      </c>
      <c r="D1264" s="4">
        <v>45862</v>
      </c>
      <c r="E1264" s="1"/>
    </row>
    <row r="1265" spans="1:5" customFormat="1" hidden="1" outlineLevel="1" x14ac:dyDescent="0.25">
      <c r="A1265" s="4">
        <v>45821</v>
      </c>
      <c r="B1265" s="5" t="s">
        <v>1110</v>
      </c>
      <c r="C1265" s="2">
        <v>0</v>
      </c>
      <c r="D1265" s="4">
        <v>45862</v>
      </c>
      <c r="E1265" s="1"/>
    </row>
    <row r="1266" spans="1:5" customFormat="1" hidden="1" outlineLevel="1" x14ac:dyDescent="0.25">
      <c r="A1266" s="4">
        <v>45821</v>
      </c>
      <c r="B1266" s="5" t="s">
        <v>1111</v>
      </c>
      <c r="C1266" s="2">
        <v>0</v>
      </c>
      <c r="D1266" s="4">
        <v>45862</v>
      </c>
      <c r="E1266" s="1"/>
    </row>
    <row r="1267" spans="1:5" customFormat="1" hidden="1" outlineLevel="1" x14ac:dyDescent="0.25">
      <c r="A1267" s="4">
        <v>45821</v>
      </c>
      <c r="B1267" s="5" t="s">
        <v>1112</v>
      </c>
      <c r="C1267" s="2">
        <v>0</v>
      </c>
      <c r="D1267" s="4">
        <v>45862</v>
      </c>
      <c r="E1267" s="1"/>
    </row>
    <row r="1268" spans="1:5" customFormat="1" hidden="1" outlineLevel="1" x14ac:dyDescent="0.25">
      <c r="A1268" s="4">
        <v>45821</v>
      </c>
      <c r="B1268" s="5" t="s">
        <v>1113</v>
      </c>
      <c r="C1268" s="2">
        <v>0</v>
      </c>
      <c r="D1268" s="4">
        <v>45862</v>
      </c>
      <c r="E1268" s="1"/>
    </row>
    <row r="1269" spans="1:5" customFormat="1" hidden="1" outlineLevel="1" x14ac:dyDescent="0.25">
      <c r="A1269" s="4">
        <v>45821</v>
      </c>
      <c r="B1269" s="5" t="s">
        <v>1114</v>
      </c>
      <c r="C1269" s="2">
        <v>0</v>
      </c>
      <c r="D1269" s="4">
        <v>45862</v>
      </c>
      <c r="E1269" s="1"/>
    </row>
    <row r="1270" spans="1:5" customFormat="1" hidden="1" outlineLevel="1" x14ac:dyDescent="0.25">
      <c r="A1270" s="4">
        <v>45821</v>
      </c>
      <c r="B1270" s="5" t="s">
        <v>1115</v>
      </c>
      <c r="C1270" s="2">
        <v>0</v>
      </c>
      <c r="D1270" s="4">
        <v>45862</v>
      </c>
      <c r="E1270" s="1"/>
    </row>
    <row r="1271" spans="1:5" customFormat="1" hidden="1" outlineLevel="1" x14ac:dyDescent="0.25">
      <c r="A1271" s="4">
        <v>45821</v>
      </c>
      <c r="B1271" s="5" t="s">
        <v>1116</v>
      </c>
      <c r="C1271" s="2">
        <v>0</v>
      </c>
      <c r="D1271" s="4">
        <v>45862</v>
      </c>
      <c r="E1271" s="1"/>
    </row>
    <row r="1272" spans="1:5" customFormat="1" hidden="1" outlineLevel="1" x14ac:dyDescent="0.25">
      <c r="A1272" s="4">
        <v>45821</v>
      </c>
      <c r="B1272" s="5" t="s">
        <v>1117</v>
      </c>
      <c r="C1272" s="2">
        <v>0</v>
      </c>
      <c r="D1272" s="4">
        <v>45862</v>
      </c>
      <c r="E1272" s="1"/>
    </row>
    <row r="1273" spans="1:5" customFormat="1" hidden="1" outlineLevel="1" x14ac:dyDescent="0.25">
      <c r="A1273" s="4">
        <v>45821</v>
      </c>
      <c r="B1273" s="5" t="s">
        <v>1118</v>
      </c>
      <c r="C1273" s="2">
        <v>0</v>
      </c>
      <c r="D1273" s="4">
        <v>45862</v>
      </c>
      <c r="E1273" s="1"/>
    </row>
    <row r="1274" spans="1:5" customFormat="1" hidden="1" outlineLevel="1" x14ac:dyDescent="0.25">
      <c r="A1274" s="4">
        <v>45821</v>
      </c>
      <c r="B1274" s="5" t="s">
        <v>1119</v>
      </c>
      <c r="C1274" s="2">
        <v>0</v>
      </c>
      <c r="D1274" s="4">
        <v>45862</v>
      </c>
      <c r="E1274" s="1"/>
    </row>
    <row r="1275" spans="1:5" customFormat="1" hidden="1" outlineLevel="1" x14ac:dyDescent="0.25">
      <c r="A1275" s="4">
        <v>45821</v>
      </c>
      <c r="B1275" s="5" t="s">
        <v>1120</v>
      </c>
      <c r="C1275" s="2">
        <v>0</v>
      </c>
      <c r="D1275" s="4">
        <v>45862</v>
      </c>
      <c r="E1275" s="1"/>
    </row>
    <row r="1276" spans="1:5" customFormat="1" hidden="1" outlineLevel="1" x14ac:dyDescent="0.25">
      <c r="A1276" s="4">
        <v>45821</v>
      </c>
      <c r="B1276" s="5" t="s">
        <v>1121</v>
      </c>
      <c r="C1276" s="2">
        <v>0</v>
      </c>
      <c r="D1276" s="4">
        <v>45862</v>
      </c>
      <c r="E1276" s="1"/>
    </row>
    <row r="1277" spans="1:5" customFormat="1" hidden="1" outlineLevel="1" x14ac:dyDescent="0.25">
      <c r="A1277" s="4">
        <v>45821</v>
      </c>
      <c r="B1277" s="5" t="s">
        <v>1122</v>
      </c>
      <c r="C1277" s="2">
        <v>0</v>
      </c>
      <c r="D1277" s="4">
        <v>45862</v>
      </c>
      <c r="E1277" s="1"/>
    </row>
    <row r="1278" spans="1:5" customFormat="1" hidden="1" outlineLevel="1" x14ac:dyDescent="0.25">
      <c r="A1278" s="4">
        <v>45821</v>
      </c>
      <c r="B1278" s="5" t="s">
        <v>1123</v>
      </c>
      <c r="C1278" s="2">
        <v>0</v>
      </c>
      <c r="D1278" s="4">
        <v>45862</v>
      </c>
      <c r="E1278" s="1"/>
    </row>
    <row r="1279" spans="1:5" customFormat="1" hidden="1" outlineLevel="1" x14ac:dyDescent="0.25">
      <c r="A1279" s="4">
        <v>45821</v>
      </c>
      <c r="B1279" s="5" t="s">
        <v>1124</v>
      </c>
      <c r="C1279" s="2">
        <v>0</v>
      </c>
      <c r="D1279" s="4">
        <v>45862</v>
      </c>
      <c r="E1279" s="1"/>
    </row>
    <row r="1280" spans="1:5" customFormat="1" hidden="1" outlineLevel="1" x14ac:dyDescent="0.25">
      <c r="A1280" s="4">
        <v>45821</v>
      </c>
      <c r="B1280" s="5" t="s">
        <v>1125</v>
      </c>
      <c r="C1280" s="2">
        <v>0</v>
      </c>
      <c r="D1280" s="4">
        <v>45862</v>
      </c>
      <c r="E1280" s="1"/>
    </row>
    <row r="1281" spans="1:7" customFormat="1" hidden="1" outlineLevel="1" x14ac:dyDescent="0.25">
      <c r="A1281" s="4">
        <v>45821</v>
      </c>
      <c r="B1281" s="5" t="s">
        <v>1126</v>
      </c>
      <c r="C1281" s="2">
        <v>0</v>
      </c>
      <c r="D1281" s="4">
        <v>45862</v>
      </c>
      <c r="E1281" s="1"/>
    </row>
    <row r="1282" spans="1:7" customFormat="1" hidden="1" outlineLevel="1" x14ac:dyDescent="0.25">
      <c r="A1282" s="4">
        <v>45821</v>
      </c>
      <c r="B1282" s="5" t="s">
        <v>1127</v>
      </c>
      <c r="C1282" s="2">
        <v>0</v>
      </c>
      <c r="D1282" s="4">
        <v>45862</v>
      </c>
      <c r="E1282" s="1"/>
    </row>
    <row r="1283" spans="1:7" customFormat="1" hidden="1" outlineLevel="1" x14ac:dyDescent="0.25">
      <c r="A1283" s="4">
        <v>45821</v>
      </c>
      <c r="B1283" s="5" t="s">
        <v>1128</v>
      </c>
      <c r="C1283" s="2">
        <v>0</v>
      </c>
      <c r="D1283" s="4">
        <v>45862</v>
      </c>
      <c r="E1283" s="1"/>
    </row>
    <row r="1284" spans="1:7" customFormat="1" hidden="1" outlineLevel="1" x14ac:dyDescent="0.25">
      <c r="A1284" s="4">
        <v>45821</v>
      </c>
      <c r="B1284" s="5" t="s">
        <v>1129</v>
      </c>
      <c r="C1284" s="2">
        <v>0</v>
      </c>
      <c r="D1284" s="4">
        <v>45862</v>
      </c>
      <c r="E1284" s="1"/>
    </row>
    <row r="1285" spans="1:7" customFormat="1" hidden="1" outlineLevel="1" x14ac:dyDescent="0.25">
      <c r="A1285" s="4">
        <v>45821</v>
      </c>
      <c r="B1285" s="5" t="s">
        <v>1130</v>
      </c>
      <c r="C1285" s="2">
        <v>0</v>
      </c>
      <c r="D1285" s="4">
        <v>45862</v>
      </c>
      <c r="E1285" s="1"/>
    </row>
    <row r="1286" spans="1:7" customFormat="1" hidden="1" outlineLevel="1" x14ac:dyDescent="0.25">
      <c r="A1286" s="4">
        <v>45821</v>
      </c>
      <c r="B1286" s="5" t="s">
        <v>1131</v>
      </c>
      <c r="C1286" s="2">
        <v>0</v>
      </c>
      <c r="D1286" s="4">
        <v>45862</v>
      </c>
      <c r="E1286" s="1"/>
    </row>
    <row r="1287" spans="1:7" customFormat="1" hidden="1" outlineLevel="1" x14ac:dyDescent="0.25">
      <c r="A1287" s="4">
        <v>45821</v>
      </c>
      <c r="B1287" s="5" t="s">
        <v>1132</v>
      </c>
      <c r="C1287" s="2">
        <v>0</v>
      </c>
      <c r="D1287" s="4">
        <v>45862</v>
      </c>
      <c r="E1287" s="1"/>
    </row>
    <row r="1288" spans="1:7" customFormat="1" hidden="1" outlineLevel="1" x14ac:dyDescent="0.25">
      <c r="A1288" s="4">
        <v>45821</v>
      </c>
      <c r="B1288" s="5" t="s">
        <v>1133</v>
      </c>
      <c r="C1288" s="2">
        <v>0</v>
      </c>
      <c r="D1288" s="4">
        <v>45862</v>
      </c>
      <c r="E1288" s="1"/>
    </row>
    <row r="1289" spans="1:7" customFormat="1" hidden="1" outlineLevel="1" x14ac:dyDescent="0.25">
      <c r="A1289" s="4">
        <v>45821</v>
      </c>
      <c r="B1289" s="5" t="s">
        <v>1134</v>
      </c>
      <c r="C1289" s="2">
        <v>0</v>
      </c>
      <c r="D1289" s="4">
        <v>45862</v>
      </c>
      <c r="E1289" s="1"/>
    </row>
    <row r="1290" spans="1:7" customFormat="1" hidden="1" outlineLevel="1" x14ac:dyDescent="0.25">
      <c r="A1290" s="4">
        <v>45821</v>
      </c>
      <c r="B1290" s="5" t="s">
        <v>1135</v>
      </c>
      <c r="C1290" s="2">
        <v>0</v>
      </c>
      <c r="D1290" s="4">
        <v>45862</v>
      </c>
      <c r="E1290" s="1"/>
    </row>
    <row r="1291" spans="1:7" customFormat="1" hidden="1" outlineLevel="1" x14ac:dyDescent="0.25">
      <c r="A1291" s="4">
        <v>45821</v>
      </c>
      <c r="B1291" s="5" t="s">
        <v>1136</v>
      </c>
      <c r="C1291" s="2">
        <v>0</v>
      </c>
      <c r="D1291" s="4">
        <v>45862</v>
      </c>
      <c r="E1291" s="1"/>
    </row>
    <row r="1292" spans="1:7" customFormat="1" hidden="1" outlineLevel="1" x14ac:dyDescent="0.25">
      <c r="A1292" s="4">
        <v>45821</v>
      </c>
      <c r="B1292" s="5" t="s">
        <v>1137</v>
      </c>
      <c r="C1292" s="2">
        <v>0</v>
      </c>
      <c r="D1292" s="4">
        <v>45862</v>
      </c>
      <c r="E1292" s="1"/>
    </row>
    <row r="1293" spans="1:7" customFormat="1" hidden="1" outlineLevel="1" x14ac:dyDescent="0.25">
      <c r="A1293" s="4">
        <v>45821</v>
      </c>
      <c r="B1293" s="5" t="s">
        <v>1138</v>
      </c>
      <c r="C1293" s="2">
        <v>0</v>
      </c>
      <c r="D1293" s="4">
        <v>45862</v>
      </c>
      <c r="E1293" s="1"/>
    </row>
    <row r="1294" spans="1:7" outlineLevel="1" x14ac:dyDescent="0.25">
      <c r="A1294" s="8">
        <v>45707</v>
      </c>
      <c r="B1294" s="9" t="s">
        <v>1139</v>
      </c>
      <c r="C1294" s="10">
        <v>250</v>
      </c>
      <c r="D1294" s="8">
        <v>45777</v>
      </c>
      <c r="E1294" s="8">
        <v>45769</v>
      </c>
      <c r="F1294" s="7">
        <f t="shared" ref="F1294:F1303" si="78">E1294-D1294</f>
        <v>-8</v>
      </c>
      <c r="G1294" s="7">
        <f t="shared" ref="G1294:G1303" si="79">F1294*C1294</f>
        <v>-2000</v>
      </c>
    </row>
    <row r="1295" spans="1:7" outlineLevel="1" x14ac:dyDescent="0.25">
      <c r="A1295" s="8">
        <v>45712</v>
      </c>
      <c r="B1295" s="9" t="s">
        <v>1140</v>
      </c>
      <c r="C1295" s="10">
        <v>1980</v>
      </c>
      <c r="D1295" s="8">
        <v>45777</v>
      </c>
      <c r="E1295" s="8">
        <v>45769</v>
      </c>
      <c r="F1295" s="7">
        <f t="shared" si="78"/>
        <v>-8</v>
      </c>
      <c r="G1295" s="7">
        <f t="shared" si="79"/>
        <v>-15840</v>
      </c>
    </row>
    <row r="1296" spans="1:7" outlineLevel="1" x14ac:dyDescent="0.25">
      <c r="A1296" s="8">
        <v>45755</v>
      </c>
      <c r="B1296" s="9" t="s">
        <v>1141</v>
      </c>
      <c r="C1296" s="10">
        <v>350</v>
      </c>
      <c r="D1296" s="8">
        <v>45838</v>
      </c>
      <c r="E1296" s="8">
        <v>45832</v>
      </c>
      <c r="F1296" s="7">
        <f t="shared" si="78"/>
        <v>-6</v>
      </c>
      <c r="G1296" s="7">
        <f t="shared" si="79"/>
        <v>-2100</v>
      </c>
    </row>
    <row r="1297" spans="1:7" outlineLevel="1" x14ac:dyDescent="0.25">
      <c r="A1297" s="8">
        <v>45709</v>
      </c>
      <c r="B1297" s="9" t="s">
        <v>1142</v>
      </c>
      <c r="C1297" s="10">
        <v>91.5</v>
      </c>
      <c r="D1297" s="8">
        <v>45777</v>
      </c>
      <c r="E1297" s="8">
        <v>45769</v>
      </c>
      <c r="F1297" s="7">
        <f t="shared" si="78"/>
        <v>-8</v>
      </c>
      <c r="G1297" s="7">
        <f t="shared" si="79"/>
        <v>-732</v>
      </c>
    </row>
    <row r="1298" spans="1:7" outlineLevel="1" x14ac:dyDescent="0.25">
      <c r="A1298" s="8">
        <v>45709</v>
      </c>
      <c r="B1298" s="9" t="s">
        <v>1143</v>
      </c>
      <c r="C1298" s="10">
        <v>26.9</v>
      </c>
      <c r="D1298" s="8">
        <v>45777</v>
      </c>
      <c r="E1298" s="8">
        <v>45769</v>
      </c>
      <c r="F1298" s="7">
        <f t="shared" si="78"/>
        <v>-8</v>
      </c>
      <c r="G1298" s="7">
        <f t="shared" si="79"/>
        <v>-215.2</v>
      </c>
    </row>
    <row r="1299" spans="1:7" outlineLevel="1" x14ac:dyDescent="0.25">
      <c r="A1299" s="8">
        <v>45738</v>
      </c>
      <c r="B1299" s="9" t="s">
        <v>1144</v>
      </c>
      <c r="C1299" s="10">
        <v>157.80000000000001</v>
      </c>
      <c r="D1299" s="8">
        <v>45808</v>
      </c>
      <c r="E1299" s="8">
        <v>45803</v>
      </c>
      <c r="F1299" s="7">
        <f t="shared" si="78"/>
        <v>-5</v>
      </c>
      <c r="G1299" s="7">
        <f t="shared" si="79"/>
        <v>-789</v>
      </c>
    </row>
    <row r="1300" spans="1:7" outlineLevel="1" x14ac:dyDescent="0.25">
      <c r="A1300" s="8">
        <v>45763</v>
      </c>
      <c r="B1300" s="9" t="s">
        <v>1145</v>
      </c>
      <c r="C1300" s="10">
        <v>1027.6099999999999</v>
      </c>
      <c r="D1300" s="8">
        <v>45838</v>
      </c>
      <c r="E1300" s="8">
        <v>45832</v>
      </c>
      <c r="F1300" s="7">
        <f t="shared" si="78"/>
        <v>-6</v>
      </c>
      <c r="G1300" s="7">
        <f t="shared" si="79"/>
        <v>-6165.66</v>
      </c>
    </row>
    <row r="1301" spans="1:7" outlineLevel="1" x14ac:dyDescent="0.25">
      <c r="A1301" s="8">
        <v>45763</v>
      </c>
      <c r="B1301" s="9" t="s">
        <v>1146</v>
      </c>
      <c r="C1301" s="10">
        <v>1211.3499999999999</v>
      </c>
      <c r="D1301" s="8">
        <v>45838</v>
      </c>
      <c r="E1301" s="8">
        <v>45832</v>
      </c>
      <c r="F1301" s="7">
        <f t="shared" si="78"/>
        <v>-6</v>
      </c>
      <c r="G1301" s="7">
        <f t="shared" si="79"/>
        <v>-7268.0999999999995</v>
      </c>
    </row>
    <row r="1302" spans="1:7" outlineLevel="1" x14ac:dyDescent="0.25">
      <c r="A1302" s="8">
        <v>45770</v>
      </c>
      <c r="B1302" s="9" t="s">
        <v>1147</v>
      </c>
      <c r="C1302" s="10">
        <v>245.2</v>
      </c>
      <c r="D1302" s="8">
        <v>45838</v>
      </c>
      <c r="E1302" s="8">
        <v>45832</v>
      </c>
      <c r="F1302" s="7">
        <f t="shared" si="78"/>
        <v>-6</v>
      </c>
      <c r="G1302" s="7">
        <f t="shared" si="79"/>
        <v>-1471.1999999999998</v>
      </c>
    </row>
    <row r="1303" spans="1:7" outlineLevel="1" x14ac:dyDescent="0.25">
      <c r="A1303" s="8">
        <v>45777</v>
      </c>
      <c r="B1303" s="9" t="s">
        <v>1148</v>
      </c>
      <c r="C1303" s="10">
        <v>216.72</v>
      </c>
      <c r="D1303" s="8">
        <v>45838</v>
      </c>
      <c r="E1303" s="8">
        <v>45832</v>
      </c>
      <c r="F1303" s="7">
        <f t="shared" si="78"/>
        <v>-6</v>
      </c>
      <c r="G1303" s="7">
        <f t="shared" si="79"/>
        <v>-1300.32</v>
      </c>
    </row>
    <row r="1304" spans="1:7" customFormat="1" hidden="1" outlineLevel="1" x14ac:dyDescent="0.25">
      <c r="A1304" s="4">
        <v>45832</v>
      </c>
      <c r="B1304" s="5" t="s">
        <v>1149</v>
      </c>
      <c r="C1304" s="2">
        <v>0</v>
      </c>
      <c r="D1304" s="4">
        <v>45900</v>
      </c>
      <c r="E1304" s="1"/>
    </row>
    <row r="1305" spans="1:7" outlineLevel="1" x14ac:dyDescent="0.25">
      <c r="A1305" s="8">
        <v>45710</v>
      </c>
      <c r="B1305" s="9" t="s">
        <v>1150</v>
      </c>
      <c r="C1305" s="10">
        <v>135.18</v>
      </c>
      <c r="D1305" s="8">
        <v>45777</v>
      </c>
      <c r="E1305" s="8">
        <v>45769</v>
      </c>
      <c r="F1305" s="7">
        <f>E1305-D1305</f>
        <v>-8</v>
      </c>
      <c r="G1305" s="7">
        <f>F1305*C1305</f>
        <v>-1081.44</v>
      </c>
    </row>
    <row r="1306" spans="1:7" outlineLevel="1" x14ac:dyDescent="0.25">
      <c r="A1306" s="8">
        <v>45755</v>
      </c>
      <c r="B1306" s="9" t="s">
        <v>748</v>
      </c>
      <c r="C1306" s="10">
        <v>573.76</v>
      </c>
      <c r="D1306" s="8">
        <v>45838</v>
      </c>
      <c r="E1306" s="8">
        <v>45832</v>
      </c>
      <c r="F1306" s="7">
        <f>E1306-D1306</f>
        <v>-6</v>
      </c>
      <c r="G1306" s="7">
        <f>F1306*C1306</f>
        <v>-3442.56</v>
      </c>
    </row>
    <row r="1307" spans="1:7" customFormat="1" hidden="1" outlineLevel="1" x14ac:dyDescent="0.25">
      <c r="A1307" s="4">
        <v>45805</v>
      </c>
      <c r="B1307" s="5" t="s">
        <v>173</v>
      </c>
      <c r="C1307" s="2">
        <v>0</v>
      </c>
      <c r="D1307" s="4">
        <v>45869</v>
      </c>
      <c r="E1307" s="1"/>
    </row>
    <row r="1308" spans="1:7" outlineLevel="1" x14ac:dyDescent="0.25">
      <c r="A1308" s="8">
        <v>45706</v>
      </c>
      <c r="B1308" s="9" t="s">
        <v>735</v>
      </c>
      <c r="C1308" s="10">
        <v>800</v>
      </c>
      <c r="D1308" s="8">
        <v>45777</v>
      </c>
      <c r="E1308" s="8">
        <v>45769</v>
      </c>
      <c r="F1308" s="7">
        <f>E1308-D1308</f>
        <v>-8</v>
      </c>
      <c r="G1308" s="7">
        <f>F1308*C1308</f>
        <v>-6400</v>
      </c>
    </row>
    <row r="1309" spans="1:7" outlineLevel="1" x14ac:dyDescent="0.25">
      <c r="A1309" s="8">
        <v>45706</v>
      </c>
      <c r="B1309" s="9" t="s">
        <v>1151</v>
      </c>
      <c r="C1309" s="10">
        <v>1700</v>
      </c>
      <c r="D1309" s="8">
        <v>45777</v>
      </c>
      <c r="E1309" s="8">
        <v>45769</v>
      </c>
      <c r="F1309" s="7">
        <f>E1309-D1309</f>
        <v>-8</v>
      </c>
      <c r="G1309" s="7">
        <f>F1309*C1309</f>
        <v>-13600</v>
      </c>
    </row>
    <row r="1310" spans="1:7" outlineLevel="1" x14ac:dyDescent="0.25">
      <c r="A1310" s="8">
        <v>45747</v>
      </c>
      <c r="B1310" s="9" t="s">
        <v>1152</v>
      </c>
      <c r="C1310" s="10">
        <v>800</v>
      </c>
      <c r="D1310" s="8">
        <v>45808</v>
      </c>
      <c r="E1310" s="8">
        <v>45803</v>
      </c>
      <c r="F1310" s="7">
        <f>E1310-D1310</f>
        <v>-5</v>
      </c>
      <c r="G1310" s="7">
        <f>F1310*C1310</f>
        <v>-4000</v>
      </c>
    </row>
    <row r="1311" spans="1:7" outlineLevel="1" x14ac:dyDescent="0.25">
      <c r="A1311" s="8">
        <v>45777</v>
      </c>
      <c r="B1311" s="9" t="s">
        <v>1153</v>
      </c>
      <c r="C1311" s="10">
        <v>1600</v>
      </c>
      <c r="D1311" s="8">
        <v>45838</v>
      </c>
      <c r="E1311" s="8">
        <v>45832</v>
      </c>
      <c r="F1311" s="7">
        <f>E1311-D1311</f>
        <v>-6</v>
      </c>
      <c r="G1311" s="7">
        <f>F1311*C1311</f>
        <v>-9600</v>
      </c>
    </row>
    <row r="1312" spans="1:7" outlineLevel="1" x14ac:dyDescent="0.25">
      <c r="A1312" s="8">
        <v>45777</v>
      </c>
      <c r="B1312" s="9" t="s">
        <v>1154</v>
      </c>
      <c r="C1312" s="10">
        <v>1800</v>
      </c>
      <c r="D1312" s="8">
        <v>45838</v>
      </c>
      <c r="E1312" s="8">
        <v>45832</v>
      </c>
      <c r="F1312" s="7">
        <f>E1312-D1312</f>
        <v>-6</v>
      </c>
      <c r="G1312" s="7">
        <f>F1312*C1312</f>
        <v>-10800</v>
      </c>
    </row>
    <row r="1313" spans="1:7" customFormat="1" hidden="1" outlineLevel="1" x14ac:dyDescent="0.25">
      <c r="A1313" s="4">
        <v>45805</v>
      </c>
      <c r="B1313" s="5" t="s">
        <v>1155</v>
      </c>
      <c r="C1313" s="2">
        <v>0</v>
      </c>
      <c r="D1313" s="4">
        <v>45869</v>
      </c>
      <c r="E1313" s="1"/>
    </row>
    <row r="1314" spans="1:7" customFormat="1" hidden="1" outlineLevel="1" x14ac:dyDescent="0.25">
      <c r="A1314" s="4">
        <v>45838</v>
      </c>
      <c r="B1314" s="5" t="s">
        <v>1156</v>
      </c>
      <c r="C1314" s="2">
        <v>0</v>
      </c>
      <c r="D1314" s="4">
        <v>45900</v>
      </c>
      <c r="E1314" s="1"/>
    </row>
    <row r="1315" spans="1:7" customFormat="1" hidden="1" outlineLevel="1" x14ac:dyDescent="0.25">
      <c r="A1315" s="4">
        <v>45838</v>
      </c>
      <c r="B1315" s="5" t="s">
        <v>1157</v>
      </c>
      <c r="C1315" s="2">
        <v>0</v>
      </c>
      <c r="D1315" s="4">
        <v>45900</v>
      </c>
      <c r="E1315" s="1"/>
    </row>
    <row r="1316" spans="1:7" outlineLevel="1" x14ac:dyDescent="0.25">
      <c r="A1316" s="8">
        <v>45716</v>
      </c>
      <c r="B1316" s="9" t="s">
        <v>1158</v>
      </c>
      <c r="C1316" s="10">
        <v>92.24</v>
      </c>
      <c r="D1316" s="8">
        <v>45808</v>
      </c>
      <c r="E1316" s="8">
        <v>45803</v>
      </c>
      <c r="F1316" s="7">
        <f>E1316-D1316</f>
        <v>-5</v>
      </c>
      <c r="G1316" s="7">
        <f>F1316*C1316</f>
        <v>-461.2</v>
      </c>
    </row>
    <row r="1317" spans="1:7" customFormat="1" hidden="1" outlineLevel="1" x14ac:dyDescent="0.25">
      <c r="A1317" s="4">
        <v>45777</v>
      </c>
      <c r="B1317" s="5" t="s">
        <v>1159</v>
      </c>
      <c r="C1317" s="2">
        <v>0</v>
      </c>
      <c r="D1317" s="4">
        <v>45869</v>
      </c>
      <c r="E1317" s="1"/>
    </row>
    <row r="1318" spans="1:7" outlineLevel="1" x14ac:dyDescent="0.25">
      <c r="A1318" s="8">
        <v>45726</v>
      </c>
      <c r="B1318" s="9" t="s">
        <v>1160</v>
      </c>
      <c r="C1318" s="10">
        <v>825</v>
      </c>
      <c r="D1318" s="8">
        <v>45777</v>
      </c>
      <c r="E1318" s="8">
        <v>45769</v>
      </c>
      <c r="F1318" s="7">
        <f>E1318-D1318</f>
        <v>-8</v>
      </c>
      <c r="G1318" s="7">
        <f>F1318*C1318</f>
        <v>-6600</v>
      </c>
    </row>
    <row r="1319" spans="1:7" outlineLevel="1" x14ac:dyDescent="0.25">
      <c r="A1319" s="8">
        <v>45720</v>
      </c>
      <c r="B1319" s="9" t="s">
        <v>1161</v>
      </c>
      <c r="C1319" s="10">
        <v>1208.3699999999999</v>
      </c>
      <c r="D1319" s="8">
        <v>45808</v>
      </c>
      <c r="E1319" s="8">
        <v>45803</v>
      </c>
      <c r="F1319" s="7">
        <f>E1319-D1319</f>
        <v>-5</v>
      </c>
      <c r="G1319" s="7">
        <f>F1319*C1319</f>
        <v>-6041.8499999999995</v>
      </c>
    </row>
    <row r="1320" spans="1:7" customFormat="1" hidden="1" x14ac:dyDescent="0.25">
      <c r="A1320" s="3"/>
      <c r="B1320" s="3"/>
      <c r="C1320" s="6">
        <f>SUBTOTAL(9,C1321:C1322)</f>
        <v>0</v>
      </c>
      <c r="D1320" s="3"/>
      <c r="E1320" s="3"/>
    </row>
    <row r="1321" spans="1:7" customFormat="1" hidden="1" outlineLevel="1" x14ac:dyDescent="0.25">
      <c r="A1321" s="4">
        <v>45808</v>
      </c>
      <c r="B1321" s="5" t="s">
        <v>1162</v>
      </c>
      <c r="C1321" s="2">
        <v>0</v>
      </c>
      <c r="D1321" s="4">
        <v>45869</v>
      </c>
      <c r="E1321" s="1"/>
    </row>
    <row r="1322" spans="1:7" customFormat="1" hidden="1" outlineLevel="1" x14ac:dyDescent="0.25">
      <c r="A1322" s="4">
        <v>45819</v>
      </c>
      <c r="B1322" s="5" t="s">
        <v>1163</v>
      </c>
      <c r="C1322" s="2">
        <v>0</v>
      </c>
      <c r="D1322" s="4">
        <v>45869</v>
      </c>
      <c r="E1322" s="1"/>
    </row>
    <row r="1323" spans="1:7" outlineLevel="1" x14ac:dyDescent="0.25">
      <c r="A1323" s="8">
        <v>45733</v>
      </c>
      <c r="B1323" s="9" t="s">
        <v>1164</v>
      </c>
      <c r="C1323" s="10">
        <v>180</v>
      </c>
      <c r="D1323" s="8">
        <v>45808</v>
      </c>
      <c r="E1323" s="8">
        <v>45803</v>
      </c>
      <c r="F1323" s="7">
        <f>E1323-D1323</f>
        <v>-5</v>
      </c>
      <c r="G1323" s="7">
        <f>F1323*C1323</f>
        <v>-900</v>
      </c>
    </row>
    <row r="1324" spans="1:7" customFormat="1" hidden="1" outlineLevel="1" x14ac:dyDescent="0.25">
      <c r="A1324" s="4">
        <v>45688</v>
      </c>
      <c r="B1324" s="5" t="s">
        <v>1165</v>
      </c>
      <c r="C1324" s="2">
        <v>0</v>
      </c>
      <c r="D1324" s="4">
        <v>45747</v>
      </c>
      <c r="E1324" s="1"/>
    </row>
    <row r="1325" spans="1:7" outlineLevel="1" x14ac:dyDescent="0.25">
      <c r="A1325" s="8">
        <v>45777</v>
      </c>
      <c r="B1325" s="9" t="s">
        <v>1166</v>
      </c>
      <c r="C1325" s="10">
        <v>3500</v>
      </c>
      <c r="D1325" s="8">
        <v>45838</v>
      </c>
      <c r="E1325" s="8">
        <v>45832</v>
      </c>
      <c r="F1325" s="7">
        <f>E1325-D1325</f>
        <v>-6</v>
      </c>
      <c r="G1325" s="7">
        <f>F1325*C1325</f>
        <v>-21000</v>
      </c>
    </row>
    <row r="1326" spans="1:7" customFormat="1" hidden="1" outlineLevel="1" x14ac:dyDescent="0.25">
      <c r="A1326" s="4">
        <v>45826</v>
      </c>
      <c r="B1326" s="5" t="s">
        <v>1167</v>
      </c>
      <c r="C1326" s="2">
        <v>0</v>
      </c>
      <c r="D1326" s="4">
        <v>45900</v>
      </c>
      <c r="E1326" s="1"/>
    </row>
    <row r="1327" spans="1:7" customFormat="1" hidden="1" x14ac:dyDescent="0.25">
      <c r="A1327" s="3"/>
      <c r="B1327" s="3"/>
      <c r="C1327" s="6">
        <f>SUBTOTAL(9,C1328:C1330)</f>
        <v>0</v>
      </c>
      <c r="D1327" s="3"/>
      <c r="E1327" s="3"/>
    </row>
    <row r="1328" spans="1:7" customFormat="1" hidden="1" outlineLevel="1" x14ac:dyDescent="0.25">
      <c r="A1328" s="4">
        <v>45464</v>
      </c>
      <c r="B1328" s="5" t="s">
        <v>1168</v>
      </c>
      <c r="C1328" s="2">
        <v>0</v>
      </c>
      <c r="D1328" s="4">
        <v>45464</v>
      </c>
      <c r="E1328" s="1"/>
    </row>
    <row r="1329" spans="1:7" customFormat="1" hidden="1" outlineLevel="1" x14ac:dyDescent="0.25">
      <c r="A1329" s="4">
        <v>45789</v>
      </c>
      <c r="B1329" s="5" t="s">
        <v>1169</v>
      </c>
      <c r="C1329" s="2">
        <v>0</v>
      </c>
      <c r="D1329" s="4">
        <v>45831</v>
      </c>
      <c r="E1329" s="1"/>
    </row>
    <row r="1330" spans="1:7" customFormat="1" hidden="1" outlineLevel="1" x14ac:dyDescent="0.25">
      <c r="A1330" s="4">
        <v>45789</v>
      </c>
      <c r="B1330" s="5" t="s">
        <v>1170</v>
      </c>
      <c r="C1330" s="2">
        <v>0</v>
      </c>
      <c r="D1330" s="4">
        <v>45831</v>
      </c>
      <c r="E1330" s="1"/>
    </row>
    <row r="1331" spans="1:7" customFormat="1" hidden="1" outlineLevel="1" x14ac:dyDescent="0.25">
      <c r="A1331" s="4">
        <v>45351</v>
      </c>
      <c r="B1331" s="5" t="s">
        <v>1171</v>
      </c>
      <c r="C1331" s="2">
        <v>0</v>
      </c>
      <c r="D1331" s="4">
        <v>45381</v>
      </c>
      <c r="E1331" s="1"/>
    </row>
    <row r="1332" spans="1:7" customFormat="1" hidden="1" outlineLevel="1" x14ac:dyDescent="0.25">
      <c r="A1332" s="4">
        <v>45382</v>
      </c>
      <c r="B1332" s="5" t="s">
        <v>1172</v>
      </c>
      <c r="C1332" s="2">
        <v>0</v>
      </c>
      <c r="D1332" s="4">
        <v>45413</v>
      </c>
      <c r="E1332" s="1"/>
    </row>
    <row r="1333" spans="1:7" outlineLevel="1" x14ac:dyDescent="0.25">
      <c r="A1333" s="8">
        <v>45504</v>
      </c>
      <c r="B1333" s="9" t="s">
        <v>1173</v>
      </c>
      <c r="C1333" s="10">
        <v>-248.4</v>
      </c>
      <c r="D1333" s="8">
        <v>45536</v>
      </c>
      <c r="E1333" s="8">
        <v>45756</v>
      </c>
      <c r="F1333" s="7">
        <f t="shared" ref="F1333:F1338" si="80">E1333-D1333</f>
        <v>220</v>
      </c>
      <c r="G1333" s="7">
        <f t="shared" ref="G1333:G1338" si="81">F1333*C1333</f>
        <v>-54648</v>
      </c>
    </row>
    <row r="1334" spans="1:7" outlineLevel="1" x14ac:dyDescent="0.25">
      <c r="A1334" s="8">
        <v>45535</v>
      </c>
      <c r="B1334" s="9" t="s">
        <v>1174</v>
      </c>
      <c r="C1334" s="10">
        <v>124.2</v>
      </c>
      <c r="D1334" s="8">
        <v>45566</v>
      </c>
      <c r="E1334" s="8">
        <v>45756</v>
      </c>
      <c r="F1334" s="7">
        <f t="shared" si="80"/>
        <v>190</v>
      </c>
      <c r="G1334" s="7">
        <f t="shared" si="81"/>
        <v>23598</v>
      </c>
    </row>
    <row r="1335" spans="1:7" outlineLevel="1" x14ac:dyDescent="0.25">
      <c r="A1335" s="8">
        <v>45626</v>
      </c>
      <c r="B1335" s="9" t="s">
        <v>1175</v>
      </c>
      <c r="C1335" s="10">
        <v>124.2</v>
      </c>
      <c r="D1335" s="8">
        <v>45657</v>
      </c>
      <c r="E1335" s="8">
        <v>45756</v>
      </c>
      <c r="F1335" s="7">
        <f t="shared" si="80"/>
        <v>99</v>
      </c>
      <c r="G1335" s="7">
        <f t="shared" si="81"/>
        <v>12295.800000000001</v>
      </c>
    </row>
    <row r="1336" spans="1:7" outlineLevel="1" x14ac:dyDescent="0.25">
      <c r="A1336" s="8">
        <v>45716</v>
      </c>
      <c r="B1336" s="9" t="s">
        <v>1176</v>
      </c>
      <c r="C1336" s="10">
        <v>122.71</v>
      </c>
      <c r="D1336" s="8">
        <v>45745</v>
      </c>
      <c r="E1336" s="8">
        <v>45762</v>
      </c>
      <c r="F1336" s="7">
        <f t="shared" si="80"/>
        <v>17</v>
      </c>
      <c r="G1336" s="7">
        <f t="shared" si="81"/>
        <v>2086.0699999999997</v>
      </c>
    </row>
    <row r="1337" spans="1:7" outlineLevel="1" x14ac:dyDescent="0.25">
      <c r="A1337" s="8">
        <v>45747</v>
      </c>
      <c r="B1337" s="9" t="s">
        <v>1177</v>
      </c>
      <c r="C1337" s="10">
        <v>82.8</v>
      </c>
      <c r="D1337" s="8">
        <v>45778</v>
      </c>
      <c r="E1337" s="8">
        <v>45792</v>
      </c>
      <c r="F1337" s="7">
        <f t="shared" si="80"/>
        <v>14</v>
      </c>
      <c r="G1337" s="7">
        <f t="shared" si="81"/>
        <v>1159.2</v>
      </c>
    </row>
    <row r="1338" spans="1:7" outlineLevel="1" x14ac:dyDescent="0.25">
      <c r="A1338" s="8">
        <v>45777</v>
      </c>
      <c r="B1338" s="9" t="s">
        <v>1178</v>
      </c>
      <c r="C1338" s="10">
        <v>82.8</v>
      </c>
      <c r="D1338" s="8">
        <v>45808</v>
      </c>
      <c r="E1338" s="8">
        <v>45824</v>
      </c>
      <c r="F1338" s="7">
        <f t="shared" si="80"/>
        <v>16</v>
      </c>
      <c r="G1338" s="7">
        <f t="shared" si="81"/>
        <v>1324.8</v>
      </c>
    </row>
    <row r="1339" spans="1:7" customFormat="1" hidden="1" outlineLevel="1" x14ac:dyDescent="0.25">
      <c r="A1339" s="4">
        <v>45808</v>
      </c>
      <c r="B1339" s="5" t="s">
        <v>1179</v>
      </c>
      <c r="C1339" s="2">
        <v>0</v>
      </c>
      <c r="D1339" s="4">
        <v>45839</v>
      </c>
      <c r="E1339" s="1"/>
    </row>
    <row r="1340" spans="1:7" outlineLevel="1" x14ac:dyDescent="0.25">
      <c r="A1340" s="8">
        <v>45688</v>
      </c>
      <c r="B1340" s="9" t="s">
        <v>1180</v>
      </c>
      <c r="C1340" s="10">
        <v>3018.6</v>
      </c>
      <c r="D1340" s="8">
        <v>45716</v>
      </c>
      <c r="E1340" s="8">
        <v>45748</v>
      </c>
      <c r="F1340" s="7">
        <f>E1340-D1340</f>
        <v>32</v>
      </c>
      <c r="G1340" s="7">
        <f>F1340*C1340</f>
        <v>96595.199999999997</v>
      </c>
    </row>
    <row r="1341" spans="1:7" outlineLevel="1" x14ac:dyDescent="0.25">
      <c r="A1341" s="8">
        <v>45716</v>
      </c>
      <c r="B1341" s="9" t="s">
        <v>1181</v>
      </c>
      <c r="C1341" s="10">
        <v>3112.2</v>
      </c>
      <c r="D1341" s="8">
        <v>45747</v>
      </c>
      <c r="E1341" s="8">
        <v>45748</v>
      </c>
      <c r="F1341" s="7">
        <f>E1341-D1341</f>
        <v>1</v>
      </c>
      <c r="G1341" s="7">
        <f>F1341*C1341</f>
        <v>3112.2</v>
      </c>
    </row>
    <row r="1342" spans="1:7" outlineLevel="1" x14ac:dyDescent="0.25">
      <c r="A1342" s="8">
        <v>45747</v>
      </c>
      <c r="B1342" s="9" t="s">
        <v>1182</v>
      </c>
      <c r="C1342" s="10">
        <v>2995.2</v>
      </c>
      <c r="D1342" s="8">
        <v>45777</v>
      </c>
      <c r="E1342" s="8">
        <v>45813</v>
      </c>
      <c r="F1342" s="7">
        <f>E1342-D1342</f>
        <v>36</v>
      </c>
      <c r="G1342" s="7">
        <f>F1342*C1342</f>
        <v>107827.2</v>
      </c>
    </row>
    <row r="1343" spans="1:7" outlineLevel="1" x14ac:dyDescent="0.25">
      <c r="A1343" s="8">
        <v>45777</v>
      </c>
      <c r="B1343" s="9" t="s">
        <v>1183</v>
      </c>
      <c r="C1343" s="10">
        <v>2995.2</v>
      </c>
      <c r="D1343" s="8">
        <v>45808</v>
      </c>
      <c r="E1343" s="8">
        <v>45813</v>
      </c>
      <c r="F1343" s="7">
        <f>E1343-D1343</f>
        <v>5</v>
      </c>
      <c r="G1343" s="7">
        <f>F1343*C1343</f>
        <v>14976</v>
      </c>
    </row>
    <row r="1344" spans="1:7" customFormat="1" hidden="1" outlineLevel="1" x14ac:dyDescent="0.25">
      <c r="A1344" s="4">
        <v>45807</v>
      </c>
      <c r="B1344" s="5" t="s">
        <v>1184</v>
      </c>
      <c r="C1344" s="2">
        <v>0</v>
      </c>
      <c r="D1344" s="4">
        <v>45838</v>
      </c>
      <c r="E1344" s="1"/>
    </row>
    <row r="1345" spans="1:7" outlineLevel="1" x14ac:dyDescent="0.25">
      <c r="A1345" s="8">
        <v>45742</v>
      </c>
      <c r="B1345" s="9" t="s">
        <v>1185</v>
      </c>
      <c r="C1345" s="10">
        <v>12992</v>
      </c>
      <c r="D1345" s="8">
        <v>45808</v>
      </c>
      <c r="E1345" s="8">
        <v>45803</v>
      </c>
      <c r="F1345" s="7">
        <f t="shared" ref="F1345:F1351" si="82">E1345-D1345</f>
        <v>-5</v>
      </c>
      <c r="G1345" s="7">
        <f t="shared" ref="G1345:G1351" si="83">F1345*C1345</f>
        <v>-64960</v>
      </c>
    </row>
    <row r="1346" spans="1:7" outlineLevel="1" x14ac:dyDescent="0.25">
      <c r="A1346" s="8">
        <v>45770</v>
      </c>
      <c r="B1346" s="9" t="s">
        <v>1186</v>
      </c>
      <c r="C1346" s="10">
        <v>6120</v>
      </c>
      <c r="D1346" s="8">
        <v>45838</v>
      </c>
      <c r="E1346" s="8">
        <v>45832</v>
      </c>
      <c r="F1346" s="7">
        <f t="shared" si="82"/>
        <v>-6</v>
      </c>
      <c r="G1346" s="7">
        <f t="shared" si="83"/>
        <v>-36720</v>
      </c>
    </row>
    <row r="1347" spans="1:7" outlineLevel="1" x14ac:dyDescent="0.25">
      <c r="A1347" s="8">
        <v>45736</v>
      </c>
      <c r="B1347" s="9" t="s">
        <v>1187</v>
      </c>
      <c r="C1347" s="10">
        <v>443.86</v>
      </c>
      <c r="D1347" s="8">
        <v>45777</v>
      </c>
      <c r="E1347" s="8">
        <v>45769</v>
      </c>
      <c r="F1347" s="7">
        <f t="shared" si="82"/>
        <v>-8</v>
      </c>
      <c r="G1347" s="7">
        <f t="shared" si="83"/>
        <v>-3550.88</v>
      </c>
    </row>
    <row r="1348" spans="1:7" outlineLevel="1" x14ac:dyDescent="0.25">
      <c r="A1348" s="8">
        <v>45765</v>
      </c>
      <c r="B1348" s="9" t="s">
        <v>1188</v>
      </c>
      <c r="C1348" s="10">
        <v>150.97</v>
      </c>
      <c r="D1348" s="8">
        <v>45808</v>
      </c>
      <c r="E1348" s="8">
        <v>45789</v>
      </c>
      <c r="F1348" s="7">
        <f t="shared" si="82"/>
        <v>-19</v>
      </c>
      <c r="G1348" s="7">
        <f t="shared" si="83"/>
        <v>-2868.43</v>
      </c>
    </row>
    <row r="1349" spans="1:7" outlineLevel="1" x14ac:dyDescent="0.25">
      <c r="A1349" s="8">
        <v>45765</v>
      </c>
      <c r="B1349" s="9" t="s">
        <v>1188</v>
      </c>
      <c r="C1349" s="10">
        <v>58.1</v>
      </c>
      <c r="D1349" s="8">
        <v>45808</v>
      </c>
      <c r="E1349" s="8">
        <v>45797</v>
      </c>
      <c r="F1349" s="7">
        <f t="shared" si="82"/>
        <v>-11</v>
      </c>
      <c r="G1349" s="7">
        <f t="shared" si="83"/>
        <v>-639.1</v>
      </c>
    </row>
    <row r="1350" spans="1:7" outlineLevel="1" x14ac:dyDescent="0.25">
      <c r="A1350" s="8">
        <v>45783</v>
      </c>
      <c r="B1350" s="9" t="s">
        <v>1189</v>
      </c>
      <c r="C1350" s="10">
        <v>-150.97</v>
      </c>
      <c r="D1350" s="8">
        <v>45808</v>
      </c>
      <c r="E1350" s="8">
        <v>45789</v>
      </c>
      <c r="F1350" s="7">
        <f t="shared" si="82"/>
        <v>-19</v>
      </c>
      <c r="G1350" s="7">
        <f t="shared" si="83"/>
        <v>2868.43</v>
      </c>
    </row>
    <row r="1351" spans="1:7" outlineLevel="1" x14ac:dyDescent="0.25">
      <c r="A1351" s="8">
        <v>45777</v>
      </c>
      <c r="B1351" s="9" t="s">
        <v>1190</v>
      </c>
      <c r="C1351" s="10">
        <v>1002</v>
      </c>
      <c r="D1351" s="8">
        <v>45808</v>
      </c>
      <c r="E1351" s="8">
        <v>45803</v>
      </c>
      <c r="F1351" s="7">
        <f t="shared" si="82"/>
        <v>-5</v>
      </c>
      <c r="G1351" s="7">
        <f t="shared" si="83"/>
        <v>-5010</v>
      </c>
    </row>
    <row r="1352" spans="1:7" customFormat="1" hidden="1" x14ac:dyDescent="0.25">
      <c r="A1352" s="3"/>
      <c r="B1352" s="3"/>
      <c r="C1352" s="6">
        <f>SUBTOTAL(9,C1353:C1353)</f>
        <v>0</v>
      </c>
      <c r="D1352" s="3"/>
      <c r="E1352" s="3"/>
    </row>
    <row r="1353" spans="1:7" customFormat="1" hidden="1" outlineLevel="1" x14ac:dyDescent="0.25">
      <c r="A1353" s="4">
        <v>45807</v>
      </c>
      <c r="B1353" s="5" t="s">
        <v>1191</v>
      </c>
      <c r="C1353" s="2">
        <v>0</v>
      </c>
      <c r="D1353" s="4">
        <v>45869</v>
      </c>
      <c r="E1353" s="1"/>
    </row>
    <row r="1354" spans="1:7" customFormat="1" hidden="1" outlineLevel="1" x14ac:dyDescent="0.25">
      <c r="A1354" s="4">
        <v>45625</v>
      </c>
      <c r="B1354" s="5" t="s">
        <v>1192</v>
      </c>
      <c r="C1354" s="2">
        <v>0</v>
      </c>
      <c r="D1354" s="4">
        <v>45688</v>
      </c>
      <c r="E1354" s="1"/>
    </row>
    <row r="1355" spans="1:7" outlineLevel="1" x14ac:dyDescent="0.25">
      <c r="A1355" s="8">
        <v>45625</v>
      </c>
      <c r="B1355" s="9" t="s">
        <v>1192</v>
      </c>
      <c r="C1355" s="10">
        <v>2625</v>
      </c>
      <c r="D1355" s="8">
        <v>45688</v>
      </c>
      <c r="E1355" s="8">
        <v>45803</v>
      </c>
      <c r="F1355" s="7">
        <f>E1355-D1355</f>
        <v>115</v>
      </c>
      <c r="G1355" s="7">
        <f>F1355*C1355</f>
        <v>301875</v>
      </c>
    </row>
    <row r="1356" spans="1:7" outlineLevel="1" x14ac:dyDescent="0.25">
      <c r="A1356" s="8">
        <v>45733</v>
      </c>
      <c r="B1356" s="9" t="s">
        <v>1193</v>
      </c>
      <c r="C1356" s="10">
        <v>2250</v>
      </c>
      <c r="D1356" s="8">
        <v>45808</v>
      </c>
      <c r="E1356" s="8">
        <v>45803</v>
      </c>
      <c r="F1356" s="7">
        <f>E1356-D1356</f>
        <v>-5</v>
      </c>
      <c r="G1356" s="7">
        <f>F1356*C1356</f>
        <v>-11250</v>
      </c>
    </row>
    <row r="1357" spans="1:7" outlineLevel="1" x14ac:dyDescent="0.25">
      <c r="A1357" s="8">
        <v>45804</v>
      </c>
      <c r="B1357" s="9" t="s">
        <v>1194</v>
      </c>
      <c r="C1357" s="10">
        <v>2250</v>
      </c>
      <c r="D1357" s="8">
        <v>45869</v>
      </c>
      <c r="E1357" s="8">
        <v>45807</v>
      </c>
      <c r="F1357" s="7">
        <f>E1357-D1357</f>
        <v>-62</v>
      </c>
      <c r="G1357" s="7">
        <f>F1357*C1357</f>
        <v>-139500</v>
      </c>
    </row>
    <row r="1358" spans="1:7" outlineLevel="1" x14ac:dyDescent="0.25">
      <c r="A1358" s="8">
        <v>45806</v>
      </c>
      <c r="B1358" s="9" t="s">
        <v>1195</v>
      </c>
      <c r="C1358" s="10">
        <v>-2250</v>
      </c>
      <c r="D1358" s="8">
        <v>45869</v>
      </c>
      <c r="E1358" s="8">
        <v>45807</v>
      </c>
      <c r="F1358" s="7">
        <f>E1358-D1358</f>
        <v>-62</v>
      </c>
      <c r="G1358" s="7">
        <f>F1358*C1358</f>
        <v>139500</v>
      </c>
    </row>
    <row r="1359" spans="1:7" customFormat="1" hidden="1" outlineLevel="1" x14ac:dyDescent="0.25">
      <c r="A1359" s="4">
        <v>45806</v>
      </c>
      <c r="B1359" s="5" t="s">
        <v>1196</v>
      </c>
      <c r="C1359" s="2">
        <v>0</v>
      </c>
      <c r="D1359" s="4">
        <v>45869</v>
      </c>
      <c r="E1359" s="1"/>
    </row>
    <row r="1360" spans="1:7" outlineLevel="1" x14ac:dyDescent="0.25">
      <c r="A1360" s="8">
        <v>45759</v>
      </c>
      <c r="B1360" s="9" t="s">
        <v>1197</v>
      </c>
      <c r="C1360" s="10">
        <v>8400</v>
      </c>
      <c r="D1360" s="8">
        <v>45838</v>
      </c>
      <c r="E1360" s="8">
        <v>45832</v>
      </c>
      <c r="F1360" s="7">
        <f>E1360-D1360</f>
        <v>-6</v>
      </c>
      <c r="G1360" s="7">
        <f>F1360*C1360</f>
        <v>-50400</v>
      </c>
    </row>
    <row r="1361" spans="1:7" customFormat="1" hidden="1" x14ac:dyDescent="0.25">
      <c r="A1361" s="3"/>
      <c r="B1361" s="3"/>
      <c r="C1361" s="6">
        <f>SUBTOTAL(9,C1362:C1362)</f>
        <v>0</v>
      </c>
      <c r="D1361" s="3"/>
      <c r="E1361" s="3"/>
    </row>
    <row r="1362" spans="1:7" customFormat="1" hidden="1" outlineLevel="1" x14ac:dyDescent="0.25">
      <c r="A1362" s="4">
        <v>45796</v>
      </c>
      <c r="B1362" s="5" t="s">
        <v>1198</v>
      </c>
      <c r="C1362" s="2">
        <v>0</v>
      </c>
      <c r="D1362" s="4">
        <v>45869</v>
      </c>
      <c r="E1362" s="1"/>
    </row>
    <row r="1363" spans="1:7" outlineLevel="1" x14ac:dyDescent="0.25">
      <c r="A1363" s="8">
        <v>45765</v>
      </c>
      <c r="B1363" s="9" t="s">
        <v>1199</v>
      </c>
      <c r="C1363" s="10">
        <v>2000</v>
      </c>
      <c r="D1363" s="8">
        <v>45838</v>
      </c>
      <c r="E1363" s="8">
        <v>45832</v>
      </c>
      <c r="F1363" s="7">
        <f>E1363-D1363</f>
        <v>-6</v>
      </c>
      <c r="G1363" s="7">
        <f>F1363*C1363</f>
        <v>-12000</v>
      </c>
    </row>
    <row r="1364" spans="1:7" customFormat="1" hidden="1" outlineLevel="1" x14ac:dyDescent="0.25">
      <c r="A1364" s="4">
        <v>45804</v>
      </c>
      <c r="B1364" s="5" t="s">
        <v>1200</v>
      </c>
      <c r="C1364" s="2">
        <v>0</v>
      </c>
      <c r="D1364" s="4">
        <v>45869</v>
      </c>
      <c r="E1364" s="1"/>
    </row>
    <row r="1365" spans="1:7" outlineLevel="1" x14ac:dyDescent="0.25">
      <c r="A1365" s="8">
        <v>45749</v>
      </c>
      <c r="B1365" s="9" t="s">
        <v>394</v>
      </c>
      <c r="C1365" s="10">
        <v>66.209999999999994</v>
      </c>
      <c r="D1365" s="8">
        <v>45749</v>
      </c>
      <c r="E1365" s="8">
        <v>45761</v>
      </c>
      <c r="F1365" s="7">
        <f t="shared" ref="F1365:F1374" si="84">E1365-D1365</f>
        <v>12</v>
      </c>
      <c r="G1365" s="7">
        <f t="shared" ref="G1365:G1374" si="85">F1365*C1365</f>
        <v>794.52</v>
      </c>
    </row>
    <row r="1366" spans="1:7" outlineLevel="1" x14ac:dyDescent="0.25">
      <c r="A1366" s="8">
        <v>45751</v>
      </c>
      <c r="B1366" s="9" t="s">
        <v>1201</v>
      </c>
      <c r="C1366" s="10">
        <v>1027.06</v>
      </c>
      <c r="D1366" s="8">
        <v>45838</v>
      </c>
      <c r="E1366" s="8">
        <v>45832</v>
      </c>
      <c r="F1366" s="7">
        <f t="shared" si="84"/>
        <v>-6</v>
      </c>
      <c r="G1366" s="7">
        <f t="shared" si="85"/>
        <v>-6162.36</v>
      </c>
    </row>
    <row r="1367" spans="1:7" outlineLevel="1" x14ac:dyDescent="0.25">
      <c r="A1367" s="8">
        <v>45751</v>
      </c>
      <c r="B1367" s="9" t="s">
        <v>1202</v>
      </c>
      <c r="C1367" s="10">
        <v>45.72</v>
      </c>
      <c r="D1367" s="8">
        <v>45838</v>
      </c>
      <c r="E1367" s="8">
        <v>45832</v>
      </c>
      <c r="F1367" s="7">
        <f t="shared" si="84"/>
        <v>-6</v>
      </c>
      <c r="G1367" s="7">
        <f t="shared" si="85"/>
        <v>-274.32</v>
      </c>
    </row>
    <row r="1368" spans="1:7" outlineLevel="1" x14ac:dyDescent="0.25">
      <c r="A1368" s="8">
        <v>45751</v>
      </c>
      <c r="B1368" s="9" t="s">
        <v>519</v>
      </c>
      <c r="C1368" s="10">
        <v>498.47</v>
      </c>
      <c r="D1368" s="8">
        <v>45838</v>
      </c>
      <c r="E1368" s="8">
        <v>45832</v>
      </c>
      <c r="F1368" s="7">
        <f t="shared" si="84"/>
        <v>-6</v>
      </c>
      <c r="G1368" s="7">
        <f t="shared" si="85"/>
        <v>-2990.82</v>
      </c>
    </row>
    <row r="1369" spans="1:7" outlineLevel="1" x14ac:dyDescent="0.25">
      <c r="A1369" s="8">
        <v>45785</v>
      </c>
      <c r="B1369" s="9" t="s">
        <v>418</v>
      </c>
      <c r="C1369" s="10">
        <v>66.209999999999994</v>
      </c>
      <c r="D1369" s="8">
        <v>45785</v>
      </c>
      <c r="E1369" s="8">
        <v>45790</v>
      </c>
      <c r="F1369" s="7">
        <f t="shared" si="84"/>
        <v>5</v>
      </c>
      <c r="G1369" s="7">
        <f t="shared" si="85"/>
        <v>331.04999999999995</v>
      </c>
    </row>
    <row r="1370" spans="1:7" outlineLevel="1" x14ac:dyDescent="0.25">
      <c r="A1370" s="8">
        <v>45716</v>
      </c>
      <c r="B1370" s="9" t="s">
        <v>1203</v>
      </c>
      <c r="C1370" s="10">
        <v>276</v>
      </c>
      <c r="D1370" s="8">
        <v>45777</v>
      </c>
      <c r="E1370" s="8">
        <v>45769</v>
      </c>
      <c r="F1370" s="7">
        <f t="shared" si="84"/>
        <v>-8</v>
      </c>
      <c r="G1370" s="7">
        <f t="shared" si="85"/>
        <v>-2208</v>
      </c>
    </row>
    <row r="1371" spans="1:7" outlineLevel="1" x14ac:dyDescent="0.25">
      <c r="A1371" s="8">
        <v>45734</v>
      </c>
      <c r="B1371" s="9" t="s">
        <v>1204</v>
      </c>
      <c r="C1371" s="10">
        <v>168</v>
      </c>
      <c r="D1371" s="8">
        <v>45777</v>
      </c>
      <c r="E1371" s="8">
        <v>45769</v>
      </c>
      <c r="F1371" s="7">
        <f t="shared" si="84"/>
        <v>-8</v>
      </c>
      <c r="G1371" s="7">
        <f t="shared" si="85"/>
        <v>-1344</v>
      </c>
    </row>
    <row r="1372" spans="1:7" outlineLevel="1" x14ac:dyDescent="0.25">
      <c r="A1372" s="8">
        <v>45747</v>
      </c>
      <c r="B1372" s="9" t="s">
        <v>1205</v>
      </c>
      <c r="C1372" s="10">
        <v>168.4</v>
      </c>
      <c r="D1372" s="8">
        <v>45808</v>
      </c>
      <c r="E1372" s="8">
        <v>45803</v>
      </c>
      <c r="F1372" s="7">
        <f t="shared" si="84"/>
        <v>-5</v>
      </c>
      <c r="G1372" s="7">
        <f t="shared" si="85"/>
        <v>-842</v>
      </c>
    </row>
    <row r="1373" spans="1:7" outlineLevel="1" x14ac:dyDescent="0.25">
      <c r="A1373" s="8">
        <v>45777</v>
      </c>
      <c r="B1373" s="9" t="s">
        <v>1206</v>
      </c>
      <c r="C1373" s="10">
        <v>339.5</v>
      </c>
      <c r="D1373" s="8">
        <v>45838</v>
      </c>
      <c r="E1373" s="8">
        <v>45832</v>
      </c>
      <c r="F1373" s="7">
        <f t="shared" si="84"/>
        <v>-6</v>
      </c>
      <c r="G1373" s="7">
        <f t="shared" si="85"/>
        <v>-2037</v>
      </c>
    </row>
    <row r="1374" spans="1:7" outlineLevel="1" x14ac:dyDescent="0.25">
      <c r="A1374" s="8">
        <v>45777</v>
      </c>
      <c r="B1374" s="9" t="s">
        <v>1207</v>
      </c>
      <c r="C1374" s="10">
        <v>355</v>
      </c>
      <c r="D1374" s="8">
        <v>45838</v>
      </c>
      <c r="E1374" s="8">
        <v>45832</v>
      </c>
      <c r="F1374" s="7">
        <f t="shared" si="84"/>
        <v>-6</v>
      </c>
      <c r="G1374" s="7">
        <f t="shared" si="85"/>
        <v>-2130</v>
      </c>
    </row>
    <row r="1375" spans="1:7" customFormat="1" hidden="1" outlineLevel="1" x14ac:dyDescent="0.25">
      <c r="A1375" s="4">
        <v>45807</v>
      </c>
      <c r="B1375" s="5" t="s">
        <v>1208</v>
      </c>
      <c r="C1375" s="2">
        <v>0</v>
      </c>
      <c r="D1375" s="4">
        <v>45869</v>
      </c>
      <c r="E1375" s="1"/>
    </row>
    <row r="1376" spans="1:7" outlineLevel="1" x14ac:dyDescent="0.25">
      <c r="A1376" s="8">
        <v>45694</v>
      </c>
      <c r="B1376" s="9" t="s">
        <v>1209</v>
      </c>
      <c r="C1376" s="10">
        <v>9.0299999999999994</v>
      </c>
      <c r="D1376" s="8">
        <v>45777</v>
      </c>
      <c r="E1376" s="8">
        <v>45769</v>
      </c>
      <c r="F1376" s="7">
        <f t="shared" ref="F1376:F1381" si="86">E1376-D1376</f>
        <v>-8</v>
      </c>
      <c r="G1376" s="7">
        <f t="shared" ref="G1376:G1381" si="87">F1376*C1376</f>
        <v>-72.239999999999995</v>
      </c>
    </row>
    <row r="1377" spans="1:7" outlineLevel="1" x14ac:dyDescent="0.25">
      <c r="A1377" s="8">
        <v>45749</v>
      </c>
      <c r="B1377" s="9" t="s">
        <v>1210</v>
      </c>
      <c r="C1377" s="10">
        <v>125</v>
      </c>
      <c r="D1377" s="8">
        <v>45838</v>
      </c>
      <c r="E1377" s="8">
        <v>45832</v>
      </c>
      <c r="F1377" s="7">
        <f t="shared" si="86"/>
        <v>-6</v>
      </c>
      <c r="G1377" s="7">
        <f t="shared" si="87"/>
        <v>-750</v>
      </c>
    </row>
    <row r="1378" spans="1:7" outlineLevel="1" x14ac:dyDescent="0.25">
      <c r="A1378" s="8">
        <v>45706</v>
      </c>
      <c r="B1378" s="9" t="s">
        <v>1211</v>
      </c>
      <c r="C1378" s="10">
        <v>4000</v>
      </c>
      <c r="D1378" s="8">
        <v>45777</v>
      </c>
      <c r="E1378" s="8">
        <v>45769</v>
      </c>
      <c r="F1378" s="7">
        <f t="shared" si="86"/>
        <v>-8</v>
      </c>
      <c r="G1378" s="7">
        <f t="shared" si="87"/>
        <v>-32000</v>
      </c>
    </row>
    <row r="1379" spans="1:7" outlineLevel="1" x14ac:dyDescent="0.25">
      <c r="A1379" s="8">
        <v>45731</v>
      </c>
      <c r="B1379" s="9" t="s">
        <v>1212</v>
      </c>
      <c r="C1379" s="10">
        <v>162.4</v>
      </c>
      <c r="D1379" s="8">
        <v>45731</v>
      </c>
      <c r="E1379" s="8">
        <v>45762</v>
      </c>
      <c r="F1379" s="7">
        <f t="shared" si="86"/>
        <v>31</v>
      </c>
      <c r="G1379" s="7">
        <f t="shared" si="87"/>
        <v>5034.4000000000005</v>
      </c>
    </row>
    <row r="1380" spans="1:7" outlineLevel="1" x14ac:dyDescent="0.25">
      <c r="A1380" s="8">
        <v>45762</v>
      </c>
      <c r="B1380" s="9" t="s">
        <v>1213</v>
      </c>
      <c r="C1380" s="10">
        <v>162.4</v>
      </c>
      <c r="D1380" s="8">
        <v>45762</v>
      </c>
      <c r="E1380" s="8">
        <v>45792</v>
      </c>
      <c r="F1380" s="7">
        <f t="shared" si="86"/>
        <v>30</v>
      </c>
      <c r="G1380" s="7">
        <f t="shared" si="87"/>
        <v>4872</v>
      </c>
    </row>
    <row r="1381" spans="1:7" outlineLevel="1" x14ac:dyDescent="0.25">
      <c r="A1381" s="8">
        <v>45792</v>
      </c>
      <c r="B1381" s="9" t="s">
        <v>1214</v>
      </c>
      <c r="C1381" s="10">
        <v>162.4</v>
      </c>
      <c r="D1381" s="8">
        <v>45792</v>
      </c>
      <c r="E1381" s="8">
        <v>45824</v>
      </c>
      <c r="F1381" s="7">
        <f t="shared" si="86"/>
        <v>32</v>
      </c>
      <c r="G1381" s="7">
        <f t="shared" si="87"/>
        <v>5196.8</v>
      </c>
    </row>
    <row r="1382" spans="1:7" customFormat="1" hidden="1" outlineLevel="1" x14ac:dyDescent="0.25">
      <c r="A1382" s="4">
        <v>45823</v>
      </c>
      <c r="B1382" s="5" t="s">
        <v>1215</v>
      </c>
      <c r="C1382" s="2">
        <v>0</v>
      </c>
      <c r="D1382" s="4">
        <v>45823</v>
      </c>
      <c r="E1382" s="1"/>
    </row>
    <row r="1383" spans="1:7" outlineLevel="1" x14ac:dyDescent="0.25">
      <c r="A1383" s="8">
        <v>45747</v>
      </c>
      <c r="B1383" s="9" t="s">
        <v>1216</v>
      </c>
      <c r="C1383" s="10">
        <v>2802.42</v>
      </c>
      <c r="D1383" s="8">
        <v>45808</v>
      </c>
      <c r="E1383" s="8">
        <v>45803</v>
      </c>
      <c r="F1383" s="7">
        <f>E1383-D1383</f>
        <v>-5</v>
      </c>
      <c r="G1383" s="7">
        <f>F1383*C1383</f>
        <v>-14012.1</v>
      </c>
    </row>
    <row r="1384" spans="1:7" outlineLevel="1" x14ac:dyDescent="0.25">
      <c r="A1384" s="8">
        <v>45747</v>
      </c>
      <c r="B1384" s="9" t="s">
        <v>1217</v>
      </c>
      <c r="C1384" s="10">
        <v>125</v>
      </c>
      <c r="D1384" s="8">
        <v>45808</v>
      </c>
      <c r="E1384" s="8">
        <v>45803</v>
      </c>
      <c r="F1384" s="7">
        <f>E1384-D1384</f>
        <v>-5</v>
      </c>
      <c r="G1384" s="7">
        <f>F1384*C1384</f>
        <v>-625</v>
      </c>
    </row>
    <row r="1385" spans="1:7" customFormat="1" hidden="1" outlineLevel="1" x14ac:dyDescent="0.25">
      <c r="A1385" s="4">
        <v>45807</v>
      </c>
      <c r="B1385" s="5" t="s">
        <v>1218</v>
      </c>
      <c r="C1385" s="2">
        <v>0</v>
      </c>
      <c r="D1385" s="4">
        <v>45869</v>
      </c>
      <c r="E1385" s="1"/>
    </row>
    <row r="1386" spans="1:7" outlineLevel="1" x14ac:dyDescent="0.25">
      <c r="A1386" s="8">
        <v>45716</v>
      </c>
      <c r="B1386" s="9" t="s">
        <v>749</v>
      </c>
      <c r="C1386" s="10">
        <v>1133.02</v>
      </c>
      <c r="D1386" s="8">
        <v>45777</v>
      </c>
      <c r="E1386" s="8">
        <v>45769</v>
      </c>
      <c r="F1386" s="7">
        <f>E1386-D1386</f>
        <v>-8</v>
      </c>
      <c r="G1386" s="7">
        <f>F1386*C1386</f>
        <v>-9064.16</v>
      </c>
    </row>
    <row r="1387" spans="1:7" outlineLevel="1" x14ac:dyDescent="0.25">
      <c r="A1387" s="8">
        <v>45715</v>
      </c>
      <c r="B1387" s="9" t="s">
        <v>1219</v>
      </c>
      <c r="C1387" s="10">
        <v>2450.04</v>
      </c>
      <c r="D1387" s="8">
        <v>45777</v>
      </c>
      <c r="E1387" s="8">
        <v>45769</v>
      </c>
      <c r="F1387" s="7">
        <f>E1387-D1387</f>
        <v>-8</v>
      </c>
      <c r="G1387" s="7">
        <f>F1387*C1387</f>
        <v>-19600.32</v>
      </c>
    </row>
    <row r="1388" spans="1:7" customFormat="1" hidden="1" outlineLevel="1" x14ac:dyDescent="0.25">
      <c r="A1388" s="4">
        <v>45804</v>
      </c>
      <c r="B1388" s="5" t="s">
        <v>1220</v>
      </c>
      <c r="C1388" s="2">
        <v>0</v>
      </c>
      <c r="D1388" s="4">
        <v>45869</v>
      </c>
      <c r="E1388" s="1"/>
    </row>
    <row r="1389" spans="1:7" outlineLevel="1" x14ac:dyDescent="0.25">
      <c r="A1389" s="8">
        <v>45757</v>
      </c>
      <c r="B1389" s="9" t="s">
        <v>749</v>
      </c>
      <c r="C1389" s="10">
        <v>2905.44</v>
      </c>
      <c r="D1389" s="8">
        <v>45838</v>
      </c>
      <c r="E1389" s="8">
        <v>45832</v>
      </c>
      <c r="F1389" s="7">
        <f>E1389-D1389</f>
        <v>-6</v>
      </c>
      <c r="G1389" s="7">
        <f>F1389*C1389</f>
        <v>-17432.64</v>
      </c>
    </row>
    <row r="1390" spans="1:7" outlineLevel="1" x14ac:dyDescent="0.25">
      <c r="A1390" s="8">
        <v>45769</v>
      </c>
      <c r="B1390" s="9" t="s">
        <v>1221</v>
      </c>
      <c r="C1390" s="10">
        <v>130</v>
      </c>
      <c r="D1390" s="8">
        <v>45838</v>
      </c>
      <c r="E1390" s="8">
        <v>45791</v>
      </c>
      <c r="F1390" s="7">
        <f>E1390-D1390</f>
        <v>-47</v>
      </c>
      <c r="G1390" s="7">
        <f>F1390*C1390</f>
        <v>-6110</v>
      </c>
    </row>
    <row r="1391" spans="1:7" outlineLevel="1" x14ac:dyDescent="0.25">
      <c r="A1391" s="8">
        <v>45776</v>
      </c>
      <c r="B1391" s="9" t="s">
        <v>1222</v>
      </c>
      <c r="C1391" s="10">
        <v>-130</v>
      </c>
      <c r="D1391" s="8">
        <v>45838</v>
      </c>
      <c r="E1391" s="8">
        <v>45791</v>
      </c>
      <c r="F1391" s="7">
        <f>E1391-D1391</f>
        <v>-47</v>
      </c>
      <c r="G1391" s="7">
        <f>F1391*C1391</f>
        <v>6110</v>
      </c>
    </row>
    <row r="1392" spans="1:7" outlineLevel="1" x14ac:dyDescent="0.25">
      <c r="A1392" s="8">
        <v>45776</v>
      </c>
      <c r="B1392" s="9" t="s">
        <v>1223</v>
      </c>
      <c r="C1392" s="10">
        <v>130</v>
      </c>
      <c r="D1392" s="8">
        <v>45838</v>
      </c>
      <c r="E1392" s="8">
        <v>45832</v>
      </c>
      <c r="F1392" s="7">
        <f>E1392-D1392</f>
        <v>-6</v>
      </c>
      <c r="G1392" s="7">
        <f>F1392*C1392</f>
        <v>-780</v>
      </c>
    </row>
    <row r="1393" spans="1:7" customFormat="1" hidden="1" outlineLevel="1" x14ac:dyDescent="0.25">
      <c r="A1393" s="4">
        <v>45807</v>
      </c>
      <c r="B1393" s="5" t="s">
        <v>1224</v>
      </c>
      <c r="C1393" s="2">
        <v>0</v>
      </c>
      <c r="D1393" s="4">
        <v>45869</v>
      </c>
      <c r="E1393" s="1"/>
    </row>
    <row r="1394" spans="1:7" outlineLevel="1" x14ac:dyDescent="0.25">
      <c r="A1394" s="8">
        <v>45735</v>
      </c>
      <c r="B1394" s="9" t="s">
        <v>1225</v>
      </c>
      <c r="C1394" s="10">
        <v>5400</v>
      </c>
      <c r="D1394" s="8">
        <v>45808</v>
      </c>
      <c r="E1394" s="8">
        <v>45803</v>
      </c>
      <c r="F1394" s="7">
        <f>E1394-D1394</f>
        <v>-5</v>
      </c>
      <c r="G1394" s="7">
        <f>F1394*C1394</f>
        <v>-27000</v>
      </c>
    </row>
    <row r="1395" spans="1:7" outlineLevel="1" x14ac:dyDescent="0.25">
      <c r="A1395" s="8">
        <v>45723</v>
      </c>
      <c r="B1395" s="9" t="s">
        <v>1226</v>
      </c>
      <c r="C1395" s="10">
        <v>743.1</v>
      </c>
      <c r="D1395" s="8">
        <v>45808</v>
      </c>
      <c r="E1395" s="8">
        <v>45803</v>
      </c>
      <c r="F1395" s="7">
        <f>E1395-D1395</f>
        <v>-5</v>
      </c>
      <c r="G1395" s="7">
        <f>F1395*C1395</f>
        <v>-3715.5</v>
      </c>
    </row>
    <row r="1396" spans="1:7" customFormat="1" hidden="1" outlineLevel="1" x14ac:dyDescent="0.25">
      <c r="A1396" s="4">
        <v>45818</v>
      </c>
      <c r="B1396" s="5" t="s">
        <v>1227</v>
      </c>
      <c r="C1396" s="2">
        <v>0</v>
      </c>
      <c r="D1396" s="4">
        <v>45900</v>
      </c>
      <c r="E1396" s="1"/>
    </row>
    <row r="1397" spans="1:7" customFormat="1" hidden="1" outlineLevel="1" x14ac:dyDescent="0.25">
      <c r="A1397" s="4">
        <v>45799</v>
      </c>
      <c r="B1397" s="5" t="s">
        <v>1228</v>
      </c>
      <c r="C1397" s="2">
        <v>0</v>
      </c>
      <c r="D1397" s="4">
        <v>45799</v>
      </c>
      <c r="E1397" s="4">
        <v>45730</v>
      </c>
    </row>
    <row r="1398" spans="1:7" customFormat="1" hidden="1" outlineLevel="1" x14ac:dyDescent="0.25">
      <c r="A1398" s="4">
        <v>45799</v>
      </c>
      <c r="B1398" s="5" t="s">
        <v>1228</v>
      </c>
      <c r="C1398" s="2">
        <v>0</v>
      </c>
      <c r="D1398" s="4">
        <v>45799</v>
      </c>
      <c r="E1398" s="4">
        <v>45730</v>
      </c>
    </row>
    <row r="1399" spans="1:7" outlineLevel="1" x14ac:dyDescent="0.25">
      <c r="A1399" s="8">
        <v>45799</v>
      </c>
      <c r="B1399" s="9" t="s">
        <v>1228</v>
      </c>
      <c r="C1399" s="10">
        <v>2998</v>
      </c>
      <c r="D1399" s="8">
        <v>45799</v>
      </c>
      <c r="E1399" s="8">
        <v>45776</v>
      </c>
      <c r="F1399" s="7">
        <f>E1399-D1399</f>
        <v>-23</v>
      </c>
      <c r="G1399" s="7">
        <f>F1399*C1399</f>
        <v>-68954</v>
      </c>
    </row>
    <row r="1400" spans="1:7" customFormat="1" hidden="1" outlineLevel="1" x14ac:dyDescent="0.25">
      <c r="A1400" s="4">
        <v>45805</v>
      </c>
      <c r="B1400" s="5" t="s">
        <v>1229</v>
      </c>
      <c r="C1400" s="2">
        <v>0</v>
      </c>
      <c r="D1400" s="4">
        <v>45835</v>
      </c>
      <c r="E1400" s="1"/>
    </row>
    <row r="1401" spans="1:7" outlineLevel="1" x14ac:dyDescent="0.25">
      <c r="A1401" s="8">
        <v>45840</v>
      </c>
      <c r="B1401" s="9" t="s">
        <v>1230</v>
      </c>
      <c r="C1401" s="10">
        <v>3000</v>
      </c>
      <c r="D1401" s="8">
        <v>45840</v>
      </c>
      <c r="E1401" s="8">
        <v>45834</v>
      </c>
      <c r="F1401" s="7">
        <f>E1401-D1401</f>
        <v>-6</v>
      </c>
      <c r="G1401" s="7">
        <f>F1401*C1401</f>
        <v>-18000</v>
      </c>
    </row>
    <row r="1402" spans="1:7" customFormat="1" hidden="1" outlineLevel="1" x14ac:dyDescent="0.25">
      <c r="A1402" s="4">
        <v>45840</v>
      </c>
      <c r="B1402" s="5" t="s">
        <v>1230</v>
      </c>
      <c r="C1402" s="2">
        <v>0</v>
      </c>
      <c r="D1402" s="4">
        <v>45840</v>
      </c>
      <c r="E1402" s="1"/>
    </row>
    <row r="1403" spans="1:7" customFormat="1" hidden="1" outlineLevel="1" x14ac:dyDescent="0.25">
      <c r="A1403" s="4">
        <v>45313</v>
      </c>
      <c r="B1403" s="5" t="s">
        <v>1231</v>
      </c>
      <c r="C1403" s="2">
        <v>0</v>
      </c>
      <c r="D1403" s="4">
        <v>45382</v>
      </c>
      <c r="E1403" s="1"/>
    </row>
    <row r="1404" spans="1:7" outlineLevel="1" x14ac:dyDescent="0.25">
      <c r="A1404" s="8">
        <v>45681</v>
      </c>
      <c r="B1404" s="9" t="s">
        <v>1232</v>
      </c>
      <c r="C1404" s="10">
        <v>97.16</v>
      </c>
      <c r="D1404" s="8">
        <v>45747</v>
      </c>
      <c r="E1404" s="8">
        <v>45813</v>
      </c>
      <c r="F1404" s="7">
        <f>E1404-D1404</f>
        <v>66</v>
      </c>
      <c r="G1404" s="7">
        <f>F1404*C1404</f>
        <v>6412.5599999999995</v>
      </c>
    </row>
    <row r="1405" spans="1:7" outlineLevel="1" x14ac:dyDescent="0.25">
      <c r="A1405" s="8">
        <v>45705</v>
      </c>
      <c r="B1405" s="9" t="s">
        <v>1233</v>
      </c>
      <c r="C1405" s="10">
        <v>113.42</v>
      </c>
      <c r="D1405" s="8">
        <v>45777</v>
      </c>
      <c r="E1405" s="8">
        <v>45813</v>
      </c>
      <c r="F1405" s="7">
        <f>E1405-D1405</f>
        <v>36</v>
      </c>
      <c r="G1405" s="7">
        <f>F1405*C1405</f>
        <v>4083.12</v>
      </c>
    </row>
    <row r="1406" spans="1:7" outlineLevel="1" x14ac:dyDescent="0.25">
      <c r="A1406" s="8">
        <v>45747</v>
      </c>
      <c r="B1406" s="9" t="s">
        <v>1234</v>
      </c>
      <c r="C1406" s="10">
        <v>256.8</v>
      </c>
      <c r="D1406" s="8">
        <v>45808</v>
      </c>
      <c r="E1406" s="8">
        <v>45813</v>
      </c>
      <c r="F1406" s="7">
        <f>E1406-D1406</f>
        <v>5</v>
      </c>
      <c r="G1406" s="7">
        <f>F1406*C1406</f>
        <v>1284</v>
      </c>
    </row>
    <row r="1407" spans="1:7" outlineLevel="1" x14ac:dyDescent="0.25">
      <c r="A1407" s="8">
        <v>45736</v>
      </c>
      <c r="B1407" s="9" t="s">
        <v>1235</v>
      </c>
      <c r="C1407" s="10">
        <v>77.040000000000006</v>
      </c>
      <c r="D1407" s="8">
        <v>45808</v>
      </c>
      <c r="E1407" s="8">
        <v>45813</v>
      </c>
      <c r="F1407" s="7">
        <f>E1407-D1407</f>
        <v>5</v>
      </c>
      <c r="G1407" s="7">
        <f>F1407*C1407</f>
        <v>385.20000000000005</v>
      </c>
    </row>
    <row r="1408" spans="1:7" outlineLevel="1" x14ac:dyDescent="0.25">
      <c r="A1408" s="8">
        <v>45747</v>
      </c>
      <c r="B1408" s="9" t="s">
        <v>1236</v>
      </c>
      <c r="C1408" s="10">
        <v>93.3</v>
      </c>
      <c r="D1408" s="8">
        <v>45808</v>
      </c>
      <c r="E1408" s="8">
        <v>45813</v>
      </c>
      <c r="F1408" s="7">
        <f>E1408-D1408</f>
        <v>5</v>
      </c>
      <c r="G1408" s="7">
        <f>F1408*C1408</f>
        <v>466.5</v>
      </c>
    </row>
    <row r="1409" spans="1:7" customFormat="1" hidden="1" outlineLevel="1" x14ac:dyDescent="0.25">
      <c r="A1409" s="4">
        <v>45777</v>
      </c>
      <c r="B1409" s="5" t="s">
        <v>1237</v>
      </c>
      <c r="C1409" s="2">
        <v>0</v>
      </c>
      <c r="D1409" s="4">
        <v>45838</v>
      </c>
      <c r="E1409" s="1"/>
    </row>
    <row r="1410" spans="1:7" customFormat="1" hidden="1" outlineLevel="1" x14ac:dyDescent="0.25">
      <c r="A1410" s="4">
        <v>45811</v>
      </c>
      <c r="B1410" s="5" t="s">
        <v>1238</v>
      </c>
      <c r="C1410" s="2">
        <v>0</v>
      </c>
      <c r="D1410" s="4">
        <v>45900</v>
      </c>
      <c r="E1410" s="1"/>
    </row>
    <row r="1411" spans="1:7" outlineLevel="1" x14ac:dyDescent="0.25">
      <c r="A1411" s="8">
        <v>45800</v>
      </c>
      <c r="B1411" s="9" t="s">
        <v>1239</v>
      </c>
      <c r="C1411" s="10">
        <v>26.92</v>
      </c>
      <c r="D1411" s="8">
        <v>45831</v>
      </c>
      <c r="E1411" s="8">
        <v>45831</v>
      </c>
      <c r="F1411" s="7">
        <f t="shared" ref="F1411:F1424" si="88">E1411-D1411</f>
        <v>0</v>
      </c>
      <c r="G1411" s="7">
        <f t="shared" ref="G1411:G1424" si="89">F1411*C1411</f>
        <v>0</v>
      </c>
    </row>
    <row r="1412" spans="1:7" outlineLevel="1" x14ac:dyDescent="0.25">
      <c r="A1412" s="8">
        <v>45782</v>
      </c>
      <c r="B1412" s="9" t="s">
        <v>1240</v>
      </c>
      <c r="C1412" s="10">
        <v>14.75</v>
      </c>
      <c r="D1412" s="8">
        <v>45782</v>
      </c>
      <c r="E1412" s="8">
        <v>45782</v>
      </c>
      <c r="F1412" s="7">
        <f t="shared" si="88"/>
        <v>0</v>
      </c>
      <c r="G1412" s="7">
        <f t="shared" si="89"/>
        <v>0</v>
      </c>
    </row>
    <row r="1413" spans="1:7" outlineLevel="1" x14ac:dyDescent="0.25">
      <c r="A1413" s="8">
        <v>45775</v>
      </c>
      <c r="B1413" s="9" t="s">
        <v>1241</v>
      </c>
      <c r="C1413" s="10">
        <v>120</v>
      </c>
      <c r="D1413" s="8">
        <v>45805</v>
      </c>
      <c r="E1413" s="8">
        <v>45806</v>
      </c>
      <c r="F1413" s="7">
        <f t="shared" si="88"/>
        <v>1</v>
      </c>
      <c r="G1413" s="7">
        <f t="shared" si="89"/>
        <v>120</v>
      </c>
    </row>
    <row r="1414" spans="1:7" outlineLevel="1" x14ac:dyDescent="0.25">
      <c r="A1414" s="8">
        <v>45747</v>
      </c>
      <c r="B1414" s="9" t="s">
        <v>1242</v>
      </c>
      <c r="C1414" s="10">
        <v>56.49</v>
      </c>
      <c r="D1414" s="8">
        <v>45808</v>
      </c>
      <c r="E1414" s="8">
        <v>45803</v>
      </c>
      <c r="F1414" s="7">
        <f t="shared" si="88"/>
        <v>-5</v>
      </c>
      <c r="G1414" s="7">
        <f t="shared" si="89"/>
        <v>-282.45</v>
      </c>
    </row>
    <row r="1415" spans="1:7" outlineLevel="1" x14ac:dyDescent="0.25">
      <c r="A1415" s="8">
        <v>45798</v>
      </c>
      <c r="B1415" s="9" t="s">
        <v>1243</v>
      </c>
      <c r="C1415" s="10">
        <v>160</v>
      </c>
      <c r="D1415" s="8">
        <v>45838</v>
      </c>
      <c r="E1415" s="8">
        <v>45832</v>
      </c>
      <c r="F1415" s="7">
        <f t="shared" si="88"/>
        <v>-6</v>
      </c>
      <c r="G1415" s="7">
        <f t="shared" si="89"/>
        <v>-960</v>
      </c>
    </row>
    <row r="1416" spans="1:7" outlineLevel="1" x14ac:dyDescent="0.25">
      <c r="A1416" s="8">
        <v>45798</v>
      </c>
      <c r="B1416" s="9" t="s">
        <v>1244</v>
      </c>
      <c r="C1416" s="10">
        <v>250</v>
      </c>
      <c r="D1416" s="8">
        <v>45838</v>
      </c>
      <c r="E1416" s="8">
        <v>45832</v>
      </c>
      <c r="F1416" s="7">
        <f t="shared" si="88"/>
        <v>-6</v>
      </c>
      <c r="G1416" s="7">
        <f t="shared" si="89"/>
        <v>-1500</v>
      </c>
    </row>
    <row r="1417" spans="1:7" outlineLevel="1" x14ac:dyDescent="0.25">
      <c r="A1417" s="8">
        <v>45798</v>
      </c>
      <c r="B1417" s="9" t="s">
        <v>1245</v>
      </c>
      <c r="C1417" s="10">
        <v>40</v>
      </c>
      <c r="D1417" s="8">
        <v>45838</v>
      </c>
      <c r="E1417" s="8">
        <v>45832</v>
      </c>
      <c r="F1417" s="7">
        <f t="shared" si="88"/>
        <v>-6</v>
      </c>
      <c r="G1417" s="7">
        <f t="shared" si="89"/>
        <v>-240</v>
      </c>
    </row>
    <row r="1418" spans="1:7" outlineLevel="1" x14ac:dyDescent="0.25">
      <c r="A1418" s="8">
        <v>45799</v>
      </c>
      <c r="B1418" s="9" t="s">
        <v>1246</v>
      </c>
      <c r="C1418" s="10">
        <v>320</v>
      </c>
      <c r="D1418" s="8">
        <v>45838</v>
      </c>
      <c r="E1418" s="8">
        <v>45832</v>
      </c>
      <c r="F1418" s="7">
        <f t="shared" si="88"/>
        <v>-6</v>
      </c>
      <c r="G1418" s="7">
        <f t="shared" si="89"/>
        <v>-1920</v>
      </c>
    </row>
    <row r="1419" spans="1:7" outlineLevel="1" x14ac:dyDescent="0.25">
      <c r="A1419" s="8">
        <v>45799</v>
      </c>
      <c r="B1419" s="9" t="s">
        <v>1247</v>
      </c>
      <c r="C1419" s="10">
        <v>57</v>
      </c>
      <c r="D1419" s="8">
        <v>45838</v>
      </c>
      <c r="E1419" s="8">
        <v>45832</v>
      </c>
      <c r="F1419" s="7">
        <f t="shared" si="88"/>
        <v>-6</v>
      </c>
      <c r="G1419" s="7">
        <f t="shared" si="89"/>
        <v>-342</v>
      </c>
    </row>
    <row r="1420" spans="1:7" outlineLevel="1" x14ac:dyDescent="0.25">
      <c r="A1420" s="8">
        <v>45803</v>
      </c>
      <c r="B1420" s="9" t="s">
        <v>1248</v>
      </c>
      <c r="C1420" s="10">
        <v>30</v>
      </c>
      <c r="D1420" s="8">
        <v>45838</v>
      </c>
      <c r="E1420" s="8">
        <v>45832</v>
      </c>
      <c r="F1420" s="7">
        <f t="shared" si="88"/>
        <v>-6</v>
      </c>
      <c r="G1420" s="7">
        <f t="shared" si="89"/>
        <v>-180</v>
      </c>
    </row>
    <row r="1421" spans="1:7" outlineLevel="1" x14ac:dyDescent="0.25">
      <c r="A1421" s="8">
        <v>45803</v>
      </c>
      <c r="B1421" s="9" t="s">
        <v>1249</v>
      </c>
      <c r="C1421" s="10">
        <v>180</v>
      </c>
      <c r="D1421" s="8">
        <v>45838</v>
      </c>
      <c r="E1421" s="8">
        <v>45832</v>
      </c>
      <c r="F1421" s="7">
        <f t="shared" si="88"/>
        <v>-6</v>
      </c>
      <c r="G1421" s="7">
        <f t="shared" si="89"/>
        <v>-1080</v>
      </c>
    </row>
    <row r="1422" spans="1:7" outlineLevel="1" x14ac:dyDescent="0.25">
      <c r="A1422" s="8">
        <v>45803</v>
      </c>
      <c r="B1422" s="9" t="s">
        <v>1250</v>
      </c>
      <c r="C1422" s="10">
        <v>610</v>
      </c>
      <c r="D1422" s="8">
        <v>45838</v>
      </c>
      <c r="E1422" s="8">
        <v>45832</v>
      </c>
      <c r="F1422" s="7">
        <f t="shared" si="88"/>
        <v>-6</v>
      </c>
      <c r="G1422" s="7">
        <f t="shared" si="89"/>
        <v>-3660</v>
      </c>
    </row>
    <row r="1423" spans="1:7" outlineLevel="1" x14ac:dyDescent="0.25">
      <c r="A1423" s="8">
        <v>45735</v>
      </c>
      <c r="B1423" s="9" t="s">
        <v>1251</v>
      </c>
      <c r="C1423" s="10">
        <v>20</v>
      </c>
      <c r="D1423" s="8">
        <v>45766</v>
      </c>
      <c r="E1423" s="8">
        <v>45775</v>
      </c>
      <c r="F1423" s="7">
        <f t="shared" si="88"/>
        <v>9</v>
      </c>
      <c r="G1423" s="7">
        <f t="shared" si="89"/>
        <v>180</v>
      </c>
    </row>
    <row r="1424" spans="1:7" outlineLevel="1" x14ac:dyDescent="0.25">
      <c r="A1424" s="8">
        <v>45747</v>
      </c>
      <c r="B1424" s="9" t="s">
        <v>1252</v>
      </c>
      <c r="C1424" s="10">
        <v>735.51</v>
      </c>
      <c r="D1424" s="8">
        <v>45808</v>
      </c>
      <c r="E1424" s="8">
        <v>45803</v>
      </c>
      <c r="F1424" s="7">
        <f t="shared" si="88"/>
        <v>-5</v>
      </c>
      <c r="G1424" s="7">
        <f t="shared" si="89"/>
        <v>-3677.55</v>
      </c>
    </row>
    <row r="1425" spans="1:7" customFormat="1" hidden="1" outlineLevel="1" x14ac:dyDescent="0.25">
      <c r="A1425" s="4">
        <v>45808</v>
      </c>
      <c r="B1425" s="5" t="s">
        <v>1253</v>
      </c>
      <c r="C1425" s="2">
        <v>0</v>
      </c>
      <c r="D1425" s="4">
        <v>45869</v>
      </c>
      <c r="E1425" s="1"/>
    </row>
    <row r="1426" spans="1:7" customFormat="1" hidden="1" collapsed="1" x14ac:dyDescent="0.25">
      <c r="A1426" s="3"/>
      <c r="B1426" s="3"/>
      <c r="C1426" s="6">
        <f>SUBTOTAL(9,C1427:C1427)</f>
        <v>0</v>
      </c>
      <c r="D1426" s="3"/>
      <c r="E1426" s="3"/>
    </row>
    <row r="1427" spans="1:7" customFormat="1" hidden="1" outlineLevel="1" x14ac:dyDescent="0.25">
      <c r="A1427" s="4">
        <v>45817</v>
      </c>
      <c r="B1427" s="5" t="s">
        <v>1254</v>
      </c>
      <c r="C1427" s="2">
        <v>0</v>
      </c>
      <c r="D1427" s="4">
        <v>45869</v>
      </c>
      <c r="E1427" s="1"/>
    </row>
    <row r="1428" spans="1:7" customFormat="1" hidden="1" x14ac:dyDescent="0.25">
      <c r="A1428" s="3"/>
      <c r="B1428" s="3"/>
      <c r="C1428" s="6">
        <f>SUBTOTAL(9,C1429:C1429)</f>
        <v>0</v>
      </c>
      <c r="D1428" s="3"/>
      <c r="E1428" s="3"/>
    </row>
    <row r="1429" spans="1:7" customFormat="1" hidden="1" outlineLevel="1" x14ac:dyDescent="0.25">
      <c r="A1429" s="4">
        <v>45785</v>
      </c>
      <c r="B1429" s="5" t="s">
        <v>1255</v>
      </c>
      <c r="C1429" s="2">
        <v>0</v>
      </c>
      <c r="D1429" s="4">
        <v>45869</v>
      </c>
      <c r="E1429" s="1"/>
    </row>
    <row r="1430" spans="1:7" outlineLevel="1" x14ac:dyDescent="0.25">
      <c r="A1430" s="8">
        <v>45747</v>
      </c>
      <c r="B1430" s="9" t="s">
        <v>1256</v>
      </c>
      <c r="C1430" s="10">
        <v>1130.94</v>
      </c>
      <c r="D1430" s="8">
        <v>45808</v>
      </c>
      <c r="E1430" s="8">
        <v>45803</v>
      </c>
      <c r="F1430" s="7">
        <f t="shared" ref="F1430:F1438" si="90">E1430-D1430</f>
        <v>-5</v>
      </c>
      <c r="G1430" s="7">
        <f t="shared" ref="G1430:G1438" si="91">F1430*C1430</f>
        <v>-5654.7000000000007</v>
      </c>
    </row>
    <row r="1431" spans="1:7" outlineLevel="1" x14ac:dyDescent="0.25">
      <c r="A1431" s="8">
        <v>45743</v>
      </c>
      <c r="B1431" s="9" t="s">
        <v>1257</v>
      </c>
      <c r="C1431" s="10">
        <v>551.44000000000005</v>
      </c>
      <c r="D1431" s="8">
        <v>45808</v>
      </c>
      <c r="E1431" s="8">
        <v>45803</v>
      </c>
      <c r="F1431" s="7">
        <f t="shared" si="90"/>
        <v>-5</v>
      </c>
      <c r="G1431" s="7">
        <f t="shared" si="91"/>
        <v>-2757.2000000000003</v>
      </c>
    </row>
    <row r="1432" spans="1:7" outlineLevel="1" x14ac:dyDescent="0.25">
      <c r="A1432" s="8">
        <v>45713</v>
      </c>
      <c r="B1432" s="9" t="s">
        <v>1258</v>
      </c>
      <c r="C1432" s="10">
        <v>33.450000000000003</v>
      </c>
      <c r="D1432" s="8">
        <v>45777</v>
      </c>
      <c r="E1432" s="8">
        <v>45769</v>
      </c>
      <c r="F1432" s="7">
        <f t="shared" si="90"/>
        <v>-8</v>
      </c>
      <c r="G1432" s="7">
        <f t="shared" si="91"/>
        <v>-267.60000000000002</v>
      </c>
    </row>
    <row r="1433" spans="1:7" outlineLevel="1" x14ac:dyDescent="0.25">
      <c r="A1433" s="8">
        <v>45713</v>
      </c>
      <c r="B1433" s="9" t="s">
        <v>1259</v>
      </c>
      <c r="C1433" s="10">
        <v>422.8</v>
      </c>
      <c r="D1433" s="8">
        <v>45777</v>
      </c>
      <c r="E1433" s="8">
        <v>45769</v>
      </c>
      <c r="F1433" s="7">
        <f t="shared" si="90"/>
        <v>-8</v>
      </c>
      <c r="G1433" s="7">
        <f t="shared" si="91"/>
        <v>-3382.4</v>
      </c>
    </row>
    <row r="1434" spans="1:7" outlineLevel="1" x14ac:dyDescent="0.25">
      <c r="A1434" s="8">
        <v>45741</v>
      </c>
      <c r="B1434" s="9" t="s">
        <v>1260</v>
      </c>
      <c r="C1434" s="10">
        <v>221.36</v>
      </c>
      <c r="D1434" s="8">
        <v>45808</v>
      </c>
      <c r="E1434" s="8">
        <v>45803</v>
      </c>
      <c r="F1434" s="7">
        <f t="shared" si="90"/>
        <v>-5</v>
      </c>
      <c r="G1434" s="7">
        <f t="shared" si="91"/>
        <v>-1106.8000000000002</v>
      </c>
    </row>
    <row r="1435" spans="1:7" outlineLevel="1" x14ac:dyDescent="0.25">
      <c r="A1435" s="8">
        <v>45741</v>
      </c>
      <c r="B1435" s="9" t="s">
        <v>1261</v>
      </c>
      <c r="C1435" s="10">
        <v>337.07</v>
      </c>
      <c r="D1435" s="8">
        <v>45808</v>
      </c>
      <c r="E1435" s="8">
        <v>45803</v>
      </c>
      <c r="F1435" s="7">
        <f t="shared" si="90"/>
        <v>-5</v>
      </c>
      <c r="G1435" s="7">
        <f t="shared" si="91"/>
        <v>-1685.35</v>
      </c>
    </row>
    <row r="1436" spans="1:7" outlineLevel="1" x14ac:dyDescent="0.25">
      <c r="A1436" s="8">
        <v>45716</v>
      </c>
      <c r="B1436" s="9" t="s">
        <v>1262</v>
      </c>
      <c r="C1436" s="10">
        <v>130</v>
      </c>
      <c r="D1436" s="8">
        <v>45777</v>
      </c>
      <c r="E1436" s="8">
        <v>45769</v>
      </c>
      <c r="F1436" s="7">
        <f t="shared" si="90"/>
        <v>-8</v>
      </c>
      <c r="G1436" s="7">
        <f t="shared" si="91"/>
        <v>-1040</v>
      </c>
    </row>
    <row r="1437" spans="1:7" outlineLevel="1" x14ac:dyDescent="0.25">
      <c r="A1437" s="8">
        <v>45747</v>
      </c>
      <c r="B1437" s="9" t="s">
        <v>1263</v>
      </c>
      <c r="C1437" s="10">
        <v>130</v>
      </c>
      <c r="D1437" s="8">
        <v>45808</v>
      </c>
      <c r="E1437" s="8">
        <v>45811</v>
      </c>
      <c r="F1437" s="7">
        <f t="shared" si="90"/>
        <v>3</v>
      </c>
      <c r="G1437" s="7">
        <f t="shared" si="91"/>
        <v>390</v>
      </c>
    </row>
    <row r="1438" spans="1:7" outlineLevel="1" x14ac:dyDescent="0.25">
      <c r="A1438" s="8">
        <v>45777</v>
      </c>
      <c r="B1438" s="9" t="s">
        <v>1264</v>
      </c>
      <c r="C1438" s="10">
        <v>130</v>
      </c>
      <c r="D1438" s="8">
        <v>45838</v>
      </c>
      <c r="E1438" s="8">
        <v>45832</v>
      </c>
      <c r="F1438" s="7">
        <f t="shared" si="90"/>
        <v>-6</v>
      </c>
      <c r="G1438" s="7">
        <f t="shared" si="91"/>
        <v>-780</v>
      </c>
    </row>
    <row r="1439" spans="1:7" customFormat="1" hidden="1" outlineLevel="1" x14ac:dyDescent="0.25">
      <c r="A1439" s="4">
        <v>45808</v>
      </c>
      <c r="B1439" s="5" t="s">
        <v>1265</v>
      </c>
      <c r="C1439" s="2">
        <v>0</v>
      </c>
      <c r="D1439" s="4">
        <v>45869</v>
      </c>
      <c r="E1439" s="1"/>
    </row>
    <row r="1440" spans="1:7" customFormat="1" hidden="1" outlineLevel="1" x14ac:dyDescent="0.25">
      <c r="A1440" s="4">
        <v>45838</v>
      </c>
      <c r="B1440" s="5" t="s">
        <v>1266</v>
      </c>
      <c r="C1440" s="2">
        <v>0</v>
      </c>
      <c r="D1440" s="4">
        <v>45900</v>
      </c>
      <c r="E1440" s="1"/>
    </row>
    <row r="1441" spans="1:7" outlineLevel="1" x14ac:dyDescent="0.25">
      <c r="A1441" s="8">
        <v>45747</v>
      </c>
      <c r="B1441" s="9" t="s">
        <v>1267</v>
      </c>
      <c r="C1441" s="10">
        <v>1000</v>
      </c>
      <c r="D1441" s="8">
        <v>45808</v>
      </c>
      <c r="E1441" s="8">
        <v>45803</v>
      </c>
      <c r="F1441" s="7">
        <f t="shared" ref="F1441:F1446" si="92">E1441-D1441</f>
        <v>-5</v>
      </c>
      <c r="G1441" s="7">
        <f t="shared" ref="G1441:G1446" si="93">F1441*C1441</f>
        <v>-5000</v>
      </c>
    </row>
    <row r="1442" spans="1:7" outlineLevel="1" x14ac:dyDescent="0.25">
      <c r="A1442" s="8">
        <v>45712</v>
      </c>
      <c r="B1442" s="9" t="s">
        <v>1268</v>
      </c>
      <c r="C1442" s="10">
        <v>25700</v>
      </c>
      <c r="D1442" s="8">
        <v>45777</v>
      </c>
      <c r="E1442" s="8">
        <v>45769</v>
      </c>
      <c r="F1442" s="7">
        <f t="shared" si="92"/>
        <v>-8</v>
      </c>
      <c r="G1442" s="7">
        <f t="shared" si="93"/>
        <v>-205600</v>
      </c>
    </row>
    <row r="1443" spans="1:7" outlineLevel="1" x14ac:dyDescent="0.25">
      <c r="A1443" s="8">
        <v>45747</v>
      </c>
      <c r="B1443" s="9" t="s">
        <v>1269</v>
      </c>
      <c r="C1443" s="10">
        <v>24200</v>
      </c>
      <c r="D1443" s="8">
        <v>45808</v>
      </c>
      <c r="E1443" s="8">
        <v>45804</v>
      </c>
      <c r="F1443" s="7">
        <f t="shared" si="92"/>
        <v>-4</v>
      </c>
      <c r="G1443" s="7">
        <f t="shared" si="93"/>
        <v>-96800</v>
      </c>
    </row>
    <row r="1444" spans="1:7" outlineLevel="1" x14ac:dyDescent="0.25">
      <c r="A1444" s="8">
        <v>45777</v>
      </c>
      <c r="B1444" s="9" t="s">
        <v>1270</v>
      </c>
      <c r="C1444" s="10">
        <v>4000</v>
      </c>
      <c r="D1444" s="8">
        <v>45838</v>
      </c>
      <c r="E1444" s="8">
        <v>45804</v>
      </c>
      <c r="F1444" s="7">
        <f t="shared" si="92"/>
        <v>-34</v>
      </c>
      <c r="G1444" s="7">
        <f t="shared" si="93"/>
        <v>-136000</v>
      </c>
    </row>
    <row r="1445" spans="1:7" outlineLevel="1" x14ac:dyDescent="0.25">
      <c r="A1445" s="8">
        <v>45714</v>
      </c>
      <c r="B1445" s="9" t="s">
        <v>1271</v>
      </c>
      <c r="C1445" s="10">
        <v>450</v>
      </c>
      <c r="D1445" s="8">
        <v>45777</v>
      </c>
      <c r="E1445" s="8">
        <v>45769</v>
      </c>
      <c r="F1445" s="7">
        <f t="shared" si="92"/>
        <v>-8</v>
      </c>
      <c r="G1445" s="7">
        <f t="shared" si="93"/>
        <v>-3600</v>
      </c>
    </row>
    <row r="1446" spans="1:7" outlineLevel="1" x14ac:dyDescent="0.25">
      <c r="A1446" s="8">
        <v>45716</v>
      </c>
      <c r="B1446" s="9" t="s">
        <v>1272</v>
      </c>
      <c r="C1446" s="10">
        <v>400</v>
      </c>
      <c r="D1446" s="8">
        <v>45777</v>
      </c>
      <c r="E1446" s="8">
        <v>45769</v>
      </c>
      <c r="F1446" s="7">
        <f t="shared" si="92"/>
        <v>-8</v>
      </c>
      <c r="G1446" s="7">
        <f t="shared" si="93"/>
        <v>-3200</v>
      </c>
    </row>
    <row r="1447" spans="1:7" customFormat="1" hidden="1" outlineLevel="1" x14ac:dyDescent="0.25">
      <c r="A1447" s="4">
        <v>45806</v>
      </c>
      <c r="B1447" s="5" t="s">
        <v>1273</v>
      </c>
      <c r="C1447" s="2">
        <v>0</v>
      </c>
      <c r="D1447" s="4">
        <v>45869</v>
      </c>
      <c r="E1447" s="1"/>
    </row>
    <row r="1448" spans="1:7" outlineLevel="1" x14ac:dyDescent="0.25">
      <c r="A1448" s="8">
        <v>45777</v>
      </c>
      <c r="B1448" s="9" t="s">
        <v>608</v>
      </c>
      <c r="C1448" s="10">
        <v>1603.2</v>
      </c>
      <c r="D1448" s="8">
        <v>45838</v>
      </c>
      <c r="E1448" s="8">
        <v>45832</v>
      </c>
      <c r="F1448" s="7">
        <f>E1448-D1448</f>
        <v>-6</v>
      </c>
      <c r="G1448" s="7">
        <f>F1448*C1448</f>
        <v>-9619.2000000000007</v>
      </c>
    </row>
    <row r="1449" spans="1:7" outlineLevel="1" x14ac:dyDescent="0.25">
      <c r="A1449" s="8">
        <v>45777</v>
      </c>
      <c r="B1449" s="9" t="s">
        <v>608</v>
      </c>
      <c r="C1449" s="10">
        <v>300</v>
      </c>
      <c r="D1449" s="8">
        <v>45838</v>
      </c>
      <c r="E1449" s="8">
        <v>45832</v>
      </c>
      <c r="F1449" s="7">
        <f>E1449-D1449</f>
        <v>-6</v>
      </c>
      <c r="G1449" s="7">
        <f>F1449*C1449</f>
        <v>-1800</v>
      </c>
    </row>
    <row r="1450" spans="1:7" outlineLevel="1" x14ac:dyDescent="0.25">
      <c r="A1450" s="8">
        <v>45775</v>
      </c>
      <c r="B1450" s="9" t="s">
        <v>1274</v>
      </c>
      <c r="C1450" s="10">
        <v>200</v>
      </c>
      <c r="D1450" s="8">
        <v>45808</v>
      </c>
      <c r="E1450" s="8">
        <v>45765</v>
      </c>
      <c r="F1450" s="7">
        <f>E1450-D1450</f>
        <v>-43</v>
      </c>
      <c r="G1450" s="7">
        <f>F1450*C1450</f>
        <v>-8600</v>
      </c>
    </row>
    <row r="1451" spans="1:7" outlineLevel="1" x14ac:dyDescent="0.25">
      <c r="A1451" s="8">
        <v>45757</v>
      </c>
      <c r="B1451" s="9" t="s">
        <v>1275</v>
      </c>
      <c r="C1451" s="10">
        <v>157.87</v>
      </c>
      <c r="D1451" s="8">
        <v>45789</v>
      </c>
      <c r="E1451" s="8">
        <v>45784</v>
      </c>
      <c r="F1451" s="7">
        <f>E1451-D1451</f>
        <v>-5</v>
      </c>
      <c r="G1451" s="7">
        <f>F1451*C1451</f>
        <v>-789.35</v>
      </c>
    </row>
    <row r="1452" spans="1:7" outlineLevel="1" x14ac:dyDescent="0.25">
      <c r="A1452" s="8">
        <v>45757</v>
      </c>
      <c r="B1452" s="9" t="s">
        <v>1276</v>
      </c>
      <c r="C1452" s="10">
        <v>85.5</v>
      </c>
      <c r="D1452" s="8">
        <v>45789</v>
      </c>
      <c r="E1452" s="8">
        <v>45779</v>
      </c>
      <c r="F1452" s="7">
        <f>E1452-D1452</f>
        <v>-10</v>
      </c>
      <c r="G1452" s="7">
        <f>F1452*C1452</f>
        <v>-855</v>
      </c>
    </row>
    <row r="1453" spans="1:7" customFormat="1" hidden="1" outlineLevel="1" x14ac:dyDescent="0.25">
      <c r="A1453" s="4">
        <v>45819</v>
      </c>
      <c r="B1453" s="5" t="s">
        <v>1277</v>
      </c>
      <c r="C1453" s="2">
        <v>0</v>
      </c>
      <c r="D1453" s="4">
        <v>45849</v>
      </c>
      <c r="E1453" s="1"/>
    </row>
    <row r="1454" spans="1:7" customFormat="1" hidden="1" outlineLevel="1" x14ac:dyDescent="0.25">
      <c r="A1454" s="4">
        <v>45819</v>
      </c>
      <c r="B1454" s="5" t="s">
        <v>1278</v>
      </c>
      <c r="C1454" s="2">
        <v>0</v>
      </c>
      <c r="D1454" s="4">
        <v>45849</v>
      </c>
      <c r="E1454" s="1"/>
    </row>
    <row r="1455" spans="1:7" outlineLevel="1" x14ac:dyDescent="0.25">
      <c r="A1455" s="8">
        <v>45712</v>
      </c>
      <c r="B1455" s="9" t="s">
        <v>1279</v>
      </c>
      <c r="C1455" s="10">
        <v>577.86</v>
      </c>
      <c r="D1455" s="8">
        <v>45777</v>
      </c>
      <c r="E1455" s="8">
        <v>45769</v>
      </c>
      <c r="F1455" s="7">
        <f>E1455-D1455</f>
        <v>-8</v>
      </c>
      <c r="G1455" s="7">
        <f>F1455*C1455</f>
        <v>-4622.88</v>
      </c>
    </row>
    <row r="1456" spans="1:7" outlineLevel="1" x14ac:dyDescent="0.25">
      <c r="A1456" s="8">
        <v>45720</v>
      </c>
      <c r="B1456" s="9" t="s">
        <v>128</v>
      </c>
      <c r="C1456" s="10">
        <v>761.38</v>
      </c>
      <c r="D1456" s="8">
        <v>45808</v>
      </c>
      <c r="E1456" s="8">
        <v>45803</v>
      </c>
      <c r="F1456" s="7">
        <f>E1456-D1456</f>
        <v>-5</v>
      </c>
      <c r="G1456" s="7">
        <f>F1456*C1456</f>
        <v>-3806.9</v>
      </c>
    </row>
    <row r="1457" spans="1:7" outlineLevel="1" x14ac:dyDescent="0.25">
      <c r="A1457" s="8">
        <v>45748</v>
      </c>
      <c r="B1457" s="9" t="s">
        <v>1280</v>
      </c>
      <c r="C1457" s="10">
        <v>582.05999999999995</v>
      </c>
      <c r="D1457" s="8">
        <v>45808</v>
      </c>
      <c r="E1457" s="8">
        <v>45803</v>
      </c>
      <c r="F1457" s="7">
        <f>E1457-D1457</f>
        <v>-5</v>
      </c>
      <c r="G1457" s="7">
        <f>F1457*C1457</f>
        <v>-2910.2999999999997</v>
      </c>
    </row>
    <row r="1458" spans="1:7" outlineLevel="1" x14ac:dyDescent="0.25">
      <c r="A1458" s="8">
        <v>45776</v>
      </c>
      <c r="B1458" s="9" t="s">
        <v>1281</v>
      </c>
      <c r="C1458" s="10">
        <v>503.77</v>
      </c>
      <c r="D1458" s="8">
        <v>45838</v>
      </c>
      <c r="E1458" s="8">
        <v>45832</v>
      </c>
      <c r="F1458" s="7">
        <f>E1458-D1458</f>
        <v>-6</v>
      </c>
      <c r="G1458" s="7">
        <f>F1458*C1458</f>
        <v>-3022.62</v>
      </c>
    </row>
    <row r="1459" spans="1:7" customFormat="1" hidden="1" outlineLevel="1" x14ac:dyDescent="0.25">
      <c r="A1459" s="4">
        <v>45800</v>
      </c>
      <c r="B1459" s="5" t="s">
        <v>1282</v>
      </c>
      <c r="C1459" s="2">
        <v>0</v>
      </c>
      <c r="D1459" s="4">
        <v>45869</v>
      </c>
      <c r="E1459" s="1"/>
    </row>
    <row r="1460" spans="1:7" outlineLevel="1" x14ac:dyDescent="0.25">
      <c r="A1460" s="8">
        <v>45747</v>
      </c>
      <c r="B1460" s="9" t="s">
        <v>1283</v>
      </c>
      <c r="C1460" s="10">
        <v>308.75</v>
      </c>
      <c r="D1460" s="8">
        <v>45777</v>
      </c>
      <c r="E1460" s="8">
        <v>45769</v>
      </c>
      <c r="F1460" s="7">
        <f t="shared" ref="F1460:F1482" si="94">E1460-D1460</f>
        <v>-8</v>
      </c>
      <c r="G1460" s="7">
        <f t="shared" ref="G1460:G1482" si="95">F1460*C1460</f>
        <v>-2470</v>
      </c>
    </row>
    <row r="1461" spans="1:7" outlineLevel="1" x14ac:dyDescent="0.25">
      <c r="A1461" s="8">
        <v>45747</v>
      </c>
      <c r="B1461" s="9" t="s">
        <v>1283</v>
      </c>
      <c r="C1461" s="10">
        <v>3636.46</v>
      </c>
      <c r="D1461" s="8">
        <v>45777</v>
      </c>
      <c r="E1461" s="8">
        <v>45769</v>
      </c>
      <c r="F1461" s="7">
        <f t="shared" si="94"/>
        <v>-8</v>
      </c>
      <c r="G1461" s="7">
        <f t="shared" si="95"/>
        <v>-29091.68</v>
      </c>
    </row>
    <row r="1462" spans="1:7" outlineLevel="1" x14ac:dyDescent="0.25">
      <c r="A1462" s="8">
        <v>45747</v>
      </c>
      <c r="B1462" s="9" t="s">
        <v>1283</v>
      </c>
      <c r="C1462" s="10">
        <v>2</v>
      </c>
      <c r="D1462" s="8">
        <v>45777</v>
      </c>
      <c r="E1462" s="8">
        <v>45769</v>
      </c>
      <c r="F1462" s="7">
        <f t="shared" si="94"/>
        <v>-8</v>
      </c>
      <c r="G1462" s="7">
        <f t="shared" si="95"/>
        <v>-16</v>
      </c>
    </row>
    <row r="1463" spans="1:7" outlineLevel="1" x14ac:dyDescent="0.25">
      <c r="A1463" s="8">
        <v>45777</v>
      </c>
      <c r="B1463" s="9" t="s">
        <v>1284</v>
      </c>
      <c r="C1463" s="10">
        <v>324.89999999999998</v>
      </c>
      <c r="D1463" s="8">
        <v>45808</v>
      </c>
      <c r="E1463" s="8">
        <v>45803</v>
      </c>
      <c r="F1463" s="7">
        <f t="shared" si="94"/>
        <v>-5</v>
      </c>
      <c r="G1463" s="7">
        <f t="shared" si="95"/>
        <v>-1624.5</v>
      </c>
    </row>
    <row r="1464" spans="1:7" outlineLevel="1" x14ac:dyDescent="0.25">
      <c r="A1464" s="8">
        <v>45777</v>
      </c>
      <c r="B1464" s="9" t="s">
        <v>1284</v>
      </c>
      <c r="C1464" s="10">
        <v>3597.54</v>
      </c>
      <c r="D1464" s="8">
        <v>45808</v>
      </c>
      <c r="E1464" s="8">
        <v>45803</v>
      </c>
      <c r="F1464" s="7">
        <f t="shared" si="94"/>
        <v>-5</v>
      </c>
      <c r="G1464" s="7">
        <f t="shared" si="95"/>
        <v>-17987.7</v>
      </c>
    </row>
    <row r="1465" spans="1:7" outlineLevel="1" x14ac:dyDescent="0.25">
      <c r="A1465" s="8">
        <v>45777</v>
      </c>
      <c r="B1465" s="9" t="s">
        <v>1284</v>
      </c>
      <c r="C1465" s="10">
        <v>2</v>
      </c>
      <c r="D1465" s="8">
        <v>45808</v>
      </c>
      <c r="E1465" s="8">
        <v>45803</v>
      </c>
      <c r="F1465" s="7">
        <f t="shared" si="94"/>
        <v>-5</v>
      </c>
      <c r="G1465" s="7">
        <f t="shared" si="95"/>
        <v>-10</v>
      </c>
    </row>
    <row r="1466" spans="1:7" outlineLevel="1" x14ac:dyDescent="0.25">
      <c r="A1466" s="8">
        <v>45808</v>
      </c>
      <c r="B1466" s="9" t="s">
        <v>1285</v>
      </c>
      <c r="C1466" s="10">
        <v>280.25</v>
      </c>
      <c r="D1466" s="8">
        <v>45838</v>
      </c>
      <c r="E1466" s="8">
        <v>45832</v>
      </c>
      <c r="F1466" s="7">
        <f t="shared" si="94"/>
        <v>-6</v>
      </c>
      <c r="G1466" s="7">
        <f t="shared" si="95"/>
        <v>-1681.5</v>
      </c>
    </row>
    <row r="1467" spans="1:7" outlineLevel="1" x14ac:dyDescent="0.25">
      <c r="A1467" s="8">
        <v>45808</v>
      </c>
      <c r="B1467" s="9" t="s">
        <v>1285</v>
      </c>
      <c r="C1467" s="10">
        <v>3204.83</v>
      </c>
      <c r="D1467" s="8">
        <v>45838</v>
      </c>
      <c r="E1467" s="8">
        <v>45832</v>
      </c>
      <c r="F1467" s="7">
        <f t="shared" si="94"/>
        <v>-6</v>
      </c>
      <c r="G1467" s="7">
        <f t="shared" si="95"/>
        <v>-19228.98</v>
      </c>
    </row>
    <row r="1468" spans="1:7" outlineLevel="1" x14ac:dyDescent="0.25">
      <c r="A1468" s="8">
        <v>45808</v>
      </c>
      <c r="B1468" s="9" t="s">
        <v>1285</v>
      </c>
      <c r="C1468" s="10">
        <v>2</v>
      </c>
      <c r="D1468" s="8">
        <v>45838</v>
      </c>
      <c r="E1468" s="8">
        <v>45832</v>
      </c>
      <c r="F1468" s="7">
        <f t="shared" si="94"/>
        <v>-6</v>
      </c>
      <c r="G1468" s="7">
        <f t="shared" si="95"/>
        <v>-12</v>
      </c>
    </row>
    <row r="1469" spans="1:7" outlineLevel="1" x14ac:dyDescent="0.25">
      <c r="A1469" s="8">
        <v>45730</v>
      </c>
      <c r="B1469" s="9" t="s">
        <v>1286</v>
      </c>
      <c r="C1469" s="10">
        <v>11.67</v>
      </c>
      <c r="D1469" s="8">
        <v>45758</v>
      </c>
      <c r="E1469" s="8">
        <v>45758</v>
      </c>
      <c r="F1469" s="7">
        <f t="shared" si="94"/>
        <v>0</v>
      </c>
      <c r="G1469" s="7">
        <f t="shared" si="95"/>
        <v>0</v>
      </c>
    </row>
    <row r="1470" spans="1:7" outlineLevel="1" x14ac:dyDescent="0.25">
      <c r="A1470" s="8">
        <v>45730</v>
      </c>
      <c r="B1470" s="9" t="s">
        <v>1287</v>
      </c>
      <c r="C1470" s="10">
        <v>12.29</v>
      </c>
      <c r="D1470" s="8">
        <v>45758</v>
      </c>
      <c r="E1470" s="8">
        <v>45758</v>
      </c>
      <c r="F1470" s="7">
        <f t="shared" si="94"/>
        <v>0</v>
      </c>
      <c r="G1470" s="7">
        <f t="shared" si="95"/>
        <v>0</v>
      </c>
    </row>
    <row r="1471" spans="1:7" outlineLevel="1" x14ac:dyDescent="0.25">
      <c r="A1471" s="8">
        <v>45730</v>
      </c>
      <c r="B1471" s="9" t="s">
        <v>1288</v>
      </c>
      <c r="C1471" s="10">
        <v>16.77</v>
      </c>
      <c r="D1471" s="8">
        <v>45758</v>
      </c>
      <c r="E1471" s="8">
        <v>45758</v>
      </c>
      <c r="F1471" s="7">
        <f t="shared" si="94"/>
        <v>0</v>
      </c>
      <c r="G1471" s="7">
        <f t="shared" si="95"/>
        <v>0</v>
      </c>
    </row>
    <row r="1472" spans="1:7" outlineLevel="1" x14ac:dyDescent="0.25">
      <c r="A1472" s="8">
        <v>45730</v>
      </c>
      <c r="B1472" s="9" t="s">
        <v>1289</v>
      </c>
      <c r="C1472" s="10">
        <v>29.01</v>
      </c>
      <c r="D1472" s="8">
        <v>45758</v>
      </c>
      <c r="E1472" s="8">
        <v>45758</v>
      </c>
      <c r="F1472" s="7">
        <f t="shared" si="94"/>
        <v>0</v>
      </c>
      <c r="G1472" s="7">
        <f t="shared" si="95"/>
        <v>0</v>
      </c>
    </row>
    <row r="1473" spans="1:7" outlineLevel="1" x14ac:dyDescent="0.25">
      <c r="A1473" s="8">
        <v>45730</v>
      </c>
      <c r="B1473" s="9" t="s">
        <v>1290</v>
      </c>
      <c r="C1473" s="10">
        <v>115.23</v>
      </c>
      <c r="D1473" s="8">
        <v>45758</v>
      </c>
      <c r="E1473" s="8">
        <v>45758</v>
      </c>
      <c r="F1473" s="7">
        <f t="shared" si="94"/>
        <v>0</v>
      </c>
      <c r="G1473" s="7">
        <f t="shared" si="95"/>
        <v>0</v>
      </c>
    </row>
    <row r="1474" spans="1:7" outlineLevel="1" x14ac:dyDescent="0.25">
      <c r="A1474" s="8">
        <v>45730</v>
      </c>
      <c r="B1474" s="9" t="s">
        <v>1291</v>
      </c>
      <c r="C1474" s="10">
        <v>12.29</v>
      </c>
      <c r="D1474" s="8">
        <v>45758</v>
      </c>
      <c r="E1474" s="8">
        <v>45758</v>
      </c>
      <c r="F1474" s="7">
        <f t="shared" si="94"/>
        <v>0</v>
      </c>
      <c r="G1474" s="7">
        <f t="shared" si="95"/>
        <v>0</v>
      </c>
    </row>
    <row r="1475" spans="1:7" outlineLevel="1" x14ac:dyDescent="0.25">
      <c r="A1475" s="8">
        <v>45730</v>
      </c>
      <c r="B1475" s="9" t="s">
        <v>1292</v>
      </c>
      <c r="C1475" s="10">
        <v>13.17</v>
      </c>
      <c r="D1475" s="8">
        <v>45758</v>
      </c>
      <c r="E1475" s="8">
        <v>45758</v>
      </c>
      <c r="F1475" s="7">
        <f t="shared" si="94"/>
        <v>0</v>
      </c>
      <c r="G1475" s="7">
        <f t="shared" si="95"/>
        <v>0</v>
      </c>
    </row>
    <row r="1476" spans="1:7" outlineLevel="1" x14ac:dyDescent="0.25">
      <c r="A1476" s="8">
        <v>45790</v>
      </c>
      <c r="B1476" s="9" t="s">
        <v>1293</v>
      </c>
      <c r="C1476" s="10">
        <v>37.71</v>
      </c>
      <c r="D1476" s="8">
        <v>45818</v>
      </c>
      <c r="E1476" s="8">
        <v>45818</v>
      </c>
      <c r="F1476" s="7">
        <f t="shared" si="94"/>
        <v>0</v>
      </c>
      <c r="G1476" s="7">
        <f t="shared" si="95"/>
        <v>0</v>
      </c>
    </row>
    <row r="1477" spans="1:7" outlineLevel="1" x14ac:dyDescent="0.25">
      <c r="A1477" s="8">
        <v>45790</v>
      </c>
      <c r="B1477" s="9" t="s">
        <v>1294</v>
      </c>
      <c r="C1477" s="10">
        <v>13.6</v>
      </c>
      <c r="D1477" s="8">
        <v>45818</v>
      </c>
      <c r="E1477" s="8">
        <v>45818</v>
      </c>
      <c r="F1477" s="7">
        <f t="shared" si="94"/>
        <v>0</v>
      </c>
      <c r="G1477" s="7">
        <f t="shared" si="95"/>
        <v>0</v>
      </c>
    </row>
    <row r="1478" spans="1:7" outlineLevel="1" x14ac:dyDescent="0.25">
      <c r="A1478" s="8">
        <v>45790</v>
      </c>
      <c r="B1478" s="9" t="s">
        <v>1295</v>
      </c>
      <c r="C1478" s="10">
        <v>17.260000000000002</v>
      </c>
      <c r="D1478" s="8">
        <v>45818</v>
      </c>
      <c r="E1478" s="8">
        <v>45818</v>
      </c>
      <c r="F1478" s="7">
        <f t="shared" si="94"/>
        <v>0</v>
      </c>
      <c r="G1478" s="7">
        <f t="shared" si="95"/>
        <v>0</v>
      </c>
    </row>
    <row r="1479" spans="1:7" outlineLevel="1" x14ac:dyDescent="0.25">
      <c r="A1479" s="8">
        <v>45790</v>
      </c>
      <c r="B1479" s="9" t="s">
        <v>1296</v>
      </c>
      <c r="C1479" s="10">
        <v>16.63</v>
      </c>
      <c r="D1479" s="8">
        <v>45818</v>
      </c>
      <c r="E1479" s="8">
        <v>45818</v>
      </c>
      <c r="F1479" s="7">
        <f t="shared" si="94"/>
        <v>0</v>
      </c>
      <c r="G1479" s="7">
        <f t="shared" si="95"/>
        <v>0</v>
      </c>
    </row>
    <row r="1480" spans="1:7" outlineLevel="1" x14ac:dyDescent="0.25">
      <c r="A1480" s="8">
        <v>45790</v>
      </c>
      <c r="B1480" s="9" t="s">
        <v>1297</v>
      </c>
      <c r="C1480" s="10">
        <v>127.12</v>
      </c>
      <c r="D1480" s="8">
        <v>45818</v>
      </c>
      <c r="E1480" s="8">
        <v>45818</v>
      </c>
      <c r="F1480" s="7">
        <f t="shared" si="94"/>
        <v>0</v>
      </c>
      <c r="G1480" s="7">
        <f t="shared" si="95"/>
        <v>0</v>
      </c>
    </row>
    <row r="1481" spans="1:7" outlineLevel="1" x14ac:dyDescent="0.25">
      <c r="A1481" s="8">
        <v>45790</v>
      </c>
      <c r="B1481" s="9" t="s">
        <v>1298</v>
      </c>
      <c r="C1481" s="10">
        <v>12.72</v>
      </c>
      <c r="D1481" s="8">
        <v>45818</v>
      </c>
      <c r="E1481" s="8">
        <v>45818</v>
      </c>
      <c r="F1481" s="7">
        <f t="shared" si="94"/>
        <v>0</v>
      </c>
      <c r="G1481" s="7">
        <f t="shared" si="95"/>
        <v>0</v>
      </c>
    </row>
    <row r="1482" spans="1:7" outlineLevel="1" x14ac:dyDescent="0.25">
      <c r="A1482" s="8">
        <v>45790</v>
      </c>
      <c r="B1482" s="9" t="s">
        <v>1299</v>
      </c>
      <c r="C1482" s="10">
        <v>13.59</v>
      </c>
      <c r="D1482" s="8">
        <v>45818</v>
      </c>
      <c r="E1482" s="8">
        <v>45818</v>
      </c>
      <c r="F1482" s="7">
        <f t="shared" si="94"/>
        <v>0</v>
      </c>
      <c r="G1482" s="7">
        <f t="shared" si="95"/>
        <v>0</v>
      </c>
    </row>
    <row r="1483" spans="1:7" customFormat="1" hidden="1" x14ac:dyDescent="0.25">
      <c r="A1483" s="3"/>
      <c r="B1483" s="3"/>
      <c r="C1483" s="6">
        <f>SUBTOTAL(9,C1484:C1484)</f>
        <v>0</v>
      </c>
      <c r="D1483" s="3"/>
      <c r="E1483" s="3"/>
    </row>
    <row r="1484" spans="1:7" customFormat="1" hidden="1" outlineLevel="1" x14ac:dyDescent="0.25">
      <c r="A1484" s="4">
        <v>45785</v>
      </c>
      <c r="B1484" s="5" t="s">
        <v>1300</v>
      </c>
      <c r="C1484" s="2">
        <v>0</v>
      </c>
      <c r="D1484" s="4">
        <v>45869</v>
      </c>
      <c r="E1484" s="1"/>
    </row>
    <row r="1485" spans="1:7" outlineLevel="1" x14ac:dyDescent="0.25">
      <c r="A1485" s="8">
        <v>45747</v>
      </c>
      <c r="B1485" s="9" t="s">
        <v>1301</v>
      </c>
      <c r="C1485" s="10">
        <v>800</v>
      </c>
      <c r="D1485" s="8">
        <v>45808</v>
      </c>
      <c r="E1485" s="8">
        <v>45803</v>
      </c>
      <c r="F1485" s="7">
        <f>E1485-D1485</f>
        <v>-5</v>
      </c>
      <c r="G1485" s="7">
        <f>F1485*C1485</f>
        <v>-4000</v>
      </c>
    </row>
    <row r="1486" spans="1:7" outlineLevel="1" x14ac:dyDescent="0.25">
      <c r="A1486" s="8">
        <v>45754</v>
      </c>
      <c r="B1486" s="9" t="s">
        <v>1302</v>
      </c>
      <c r="C1486" s="10">
        <v>96.5</v>
      </c>
      <c r="D1486" s="8">
        <v>45777</v>
      </c>
      <c r="E1486" s="8">
        <v>45749</v>
      </c>
      <c r="F1486" s="7">
        <f>E1486-D1486</f>
        <v>-28</v>
      </c>
      <c r="G1486" s="7">
        <f>F1486*C1486</f>
        <v>-2702</v>
      </c>
    </row>
    <row r="1487" spans="1:7" outlineLevel="1" x14ac:dyDescent="0.25">
      <c r="A1487" s="8">
        <v>45784</v>
      </c>
      <c r="B1487" s="9" t="s">
        <v>1303</v>
      </c>
      <c r="C1487" s="10">
        <v>96.5</v>
      </c>
      <c r="D1487" s="8">
        <v>45808</v>
      </c>
      <c r="E1487" s="8">
        <v>45811</v>
      </c>
      <c r="F1487" s="7">
        <f>E1487-D1487</f>
        <v>3</v>
      </c>
      <c r="G1487" s="7">
        <f>F1487*C1487</f>
        <v>289.5</v>
      </c>
    </row>
    <row r="1488" spans="1:7" outlineLevel="1" x14ac:dyDescent="0.25">
      <c r="A1488" s="8">
        <v>45815</v>
      </c>
      <c r="B1488" s="9" t="s">
        <v>1304</v>
      </c>
      <c r="C1488" s="10">
        <v>96.5</v>
      </c>
      <c r="D1488" s="8">
        <v>45838</v>
      </c>
      <c r="E1488" s="8">
        <v>45811</v>
      </c>
      <c r="F1488" s="7">
        <f>E1488-D1488</f>
        <v>-27</v>
      </c>
      <c r="G1488" s="7">
        <f>F1488*C1488</f>
        <v>-2605.5</v>
      </c>
    </row>
    <row r="1489" spans="1:7" customFormat="1" hidden="1" x14ac:dyDescent="0.25">
      <c r="A1489" s="3"/>
      <c r="B1489" s="3"/>
      <c r="C1489" s="6">
        <f>SUBTOTAL(9,C1490:C1491)</f>
        <v>0</v>
      </c>
      <c r="D1489" s="3"/>
      <c r="E1489" s="3"/>
    </row>
    <row r="1490" spans="1:7" customFormat="1" hidden="1" outlineLevel="1" x14ac:dyDescent="0.25">
      <c r="A1490" s="4">
        <v>45756</v>
      </c>
      <c r="B1490" s="5" t="s">
        <v>1305</v>
      </c>
      <c r="C1490" s="2">
        <v>0</v>
      </c>
      <c r="D1490" s="4">
        <v>45756</v>
      </c>
      <c r="E1490" s="4">
        <v>45777</v>
      </c>
    </row>
    <row r="1491" spans="1:7" customFormat="1" hidden="1" outlineLevel="1" x14ac:dyDescent="0.25">
      <c r="A1491" s="4">
        <v>45755</v>
      </c>
      <c r="B1491" s="5" t="s">
        <v>1306</v>
      </c>
      <c r="C1491" s="2">
        <v>0</v>
      </c>
      <c r="D1491" s="4">
        <v>45755</v>
      </c>
      <c r="E1491" s="4">
        <v>45777</v>
      </c>
    </row>
    <row r="1492" spans="1:7" outlineLevel="1" x14ac:dyDescent="0.25">
      <c r="A1492" s="8">
        <v>45758</v>
      </c>
      <c r="B1492" s="9" t="s">
        <v>1307</v>
      </c>
      <c r="C1492" s="10">
        <v>299.06</v>
      </c>
      <c r="D1492" s="8">
        <v>45758</v>
      </c>
      <c r="E1492" s="8">
        <v>45763</v>
      </c>
      <c r="F1492" s="7">
        <f>E1492-D1492</f>
        <v>5</v>
      </c>
      <c r="G1492" s="7">
        <f>F1492*C1492</f>
        <v>1495.3</v>
      </c>
    </row>
    <row r="1493" spans="1:7" outlineLevel="1" x14ac:dyDescent="0.25">
      <c r="A1493" s="8">
        <v>45758</v>
      </c>
      <c r="B1493" s="9" t="s">
        <v>1308</v>
      </c>
      <c r="C1493" s="10">
        <v>336.59</v>
      </c>
      <c r="D1493" s="8">
        <v>45758</v>
      </c>
      <c r="E1493" s="8">
        <v>45763</v>
      </c>
      <c r="F1493" s="7">
        <f>E1493-D1493</f>
        <v>5</v>
      </c>
      <c r="G1493" s="7">
        <f>F1493*C1493</f>
        <v>1682.9499999999998</v>
      </c>
    </row>
    <row r="1494" spans="1:7" outlineLevel="1" x14ac:dyDescent="0.25">
      <c r="A1494" s="8">
        <v>45819</v>
      </c>
      <c r="B1494" s="9" t="s">
        <v>1309</v>
      </c>
      <c r="C1494" s="10">
        <v>64</v>
      </c>
      <c r="D1494" s="8">
        <v>45819</v>
      </c>
      <c r="E1494" s="8">
        <v>45820</v>
      </c>
      <c r="F1494" s="7">
        <f>E1494-D1494</f>
        <v>1</v>
      </c>
      <c r="G1494" s="7">
        <f>F1494*C1494</f>
        <v>64</v>
      </c>
    </row>
    <row r="1495" spans="1:7" customFormat="1" hidden="1" x14ac:dyDescent="0.25">
      <c r="A1495" s="3"/>
      <c r="B1495" s="3"/>
      <c r="C1495" s="6">
        <f>SUBTOTAL(9,C1496:C1500)</f>
        <v>0</v>
      </c>
      <c r="D1495" s="3"/>
      <c r="E1495" s="3"/>
    </row>
    <row r="1496" spans="1:7" outlineLevel="1" x14ac:dyDescent="0.25">
      <c r="A1496" s="8">
        <v>45737</v>
      </c>
      <c r="B1496" s="9" t="s">
        <v>1310</v>
      </c>
      <c r="C1496" s="10">
        <v>8664.84</v>
      </c>
      <c r="D1496" s="8">
        <v>45767</v>
      </c>
      <c r="E1496" s="8">
        <v>45838</v>
      </c>
      <c r="F1496" s="7">
        <f>E1496-D1496</f>
        <v>71</v>
      </c>
      <c r="G1496" s="7">
        <f>F1496*C1496</f>
        <v>615203.64</v>
      </c>
    </row>
    <row r="1497" spans="1:7" customFormat="1" hidden="1" outlineLevel="1" x14ac:dyDescent="0.25">
      <c r="A1497" s="4">
        <v>45798</v>
      </c>
      <c r="B1497" s="5" t="s">
        <v>1311</v>
      </c>
      <c r="C1497" s="2">
        <v>0</v>
      </c>
      <c r="D1497" s="4">
        <v>45828</v>
      </c>
      <c r="E1497" s="1"/>
    </row>
    <row r="1498" spans="1:7" outlineLevel="1" x14ac:dyDescent="0.25">
      <c r="A1498" s="8">
        <v>45827</v>
      </c>
      <c r="B1498" s="9" t="s">
        <v>1312</v>
      </c>
      <c r="C1498" s="10">
        <v>-8664.84</v>
      </c>
      <c r="D1498" s="8">
        <v>45869</v>
      </c>
      <c r="E1498" s="8">
        <v>45838</v>
      </c>
      <c r="F1498" s="7">
        <f>E1498-D1498</f>
        <v>-31</v>
      </c>
      <c r="G1498" s="7">
        <f>F1498*C1498</f>
        <v>268610.03999999998</v>
      </c>
    </row>
    <row r="1499" spans="1:7" customFormat="1" hidden="1" outlineLevel="1" x14ac:dyDescent="0.25">
      <c r="A1499" s="4">
        <v>45827</v>
      </c>
      <c r="B1499" s="5" t="s">
        <v>1313</v>
      </c>
      <c r="C1499" s="2">
        <v>0</v>
      </c>
      <c r="D1499" s="4">
        <v>45857</v>
      </c>
      <c r="E1499" s="1"/>
    </row>
    <row r="1500" spans="1:7" customFormat="1" hidden="1" outlineLevel="1" x14ac:dyDescent="0.25">
      <c r="A1500" s="4">
        <v>45827</v>
      </c>
      <c r="B1500" s="5" t="s">
        <v>1314</v>
      </c>
      <c r="C1500" s="2">
        <v>0</v>
      </c>
      <c r="D1500" s="4">
        <v>45857</v>
      </c>
      <c r="E1500" s="1"/>
    </row>
    <row r="1501" spans="1:7" outlineLevel="1" x14ac:dyDescent="0.25">
      <c r="A1501" s="8">
        <v>45699</v>
      </c>
      <c r="B1501" s="9" t="s">
        <v>1315</v>
      </c>
      <c r="C1501" s="10">
        <v>1680.68</v>
      </c>
      <c r="D1501" s="8">
        <v>45777</v>
      </c>
      <c r="E1501" s="8">
        <v>45769</v>
      </c>
      <c r="F1501" s="7">
        <f t="shared" ref="F1501:F1512" si="96">E1501-D1501</f>
        <v>-8</v>
      </c>
      <c r="G1501" s="7">
        <f t="shared" ref="G1501:G1512" si="97">F1501*C1501</f>
        <v>-13445.44</v>
      </c>
    </row>
    <row r="1502" spans="1:7" outlineLevel="1" x14ac:dyDescent="0.25">
      <c r="A1502" s="8">
        <v>45800</v>
      </c>
      <c r="B1502" s="9" t="s">
        <v>1316</v>
      </c>
      <c r="C1502" s="10">
        <v>31140</v>
      </c>
      <c r="D1502" s="8">
        <v>45869</v>
      </c>
      <c r="E1502" s="8">
        <v>45834</v>
      </c>
      <c r="F1502" s="7">
        <f t="shared" si="96"/>
        <v>-35</v>
      </c>
      <c r="G1502" s="7">
        <f t="shared" si="97"/>
        <v>-1089900</v>
      </c>
    </row>
    <row r="1503" spans="1:7" outlineLevel="1" x14ac:dyDescent="0.25">
      <c r="A1503" s="8">
        <v>45761</v>
      </c>
      <c r="B1503" s="9" t="s">
        <v>1317</v>
      </c>
      <c r="C1503" s="10">
        <v>13514.93</v>
      </c>
      <c r="D1503" s="8">
        <v>45808</v>
      </c>
      <c r="E1503" s="8">
        <v>45806</v>
      </c>
      <c r="F1503" s="7">
        <f t="shared" si="96"/>
        <v>-2</v>
      </c>
      <c r="G1503" s="7">
        <f t="shared" si="97"/>
        <v>-27029.86</v>
      </c>
    </row>
    <row r="1504" spans="1:7" outlineLevel="1" x14ac:dyDescent="0.25">
      <c r="A1504" s="8">
        <v>45761</v>
      </c>
      <c r="B1504" s="9" t="s">
        <v>1317</v>
      </c>
      <c r="C1504" s="10">
        <v>2528.9899999999998</v>
      </c>
      <c r="D1504" s="8">
        <v>45808</v>
      </c>
      <c r="E1504" s="8">
        <v>45811</v>
      </c>
      <c r="F1504" s="7">
        <f t="shared" si="96"/>
        <v>3</v>
      </c>
      <c r="G1504" s="7">
        <f t="shared" si="97"/>
        <v>7586.9699999999993</v>
      </c>
    </row>
    <row r="1505" spans="1:7" outlineLevel="1" x14ac:dyDescent="0.25">
      <c r="A1505" s="8">
        <v>45736</v>
      </c>
      <c r="B1505" s="9" t="s">
        <v>411</v>
      </c>
      <c r="C1505" s="10">
        <v>6810.3</v>
      </c>
      <c r="D1505" s="8">
        <v>45808</v>
      </c>
      <c r="E1505" s="8">
        <v>45803</v>
      </c>
      <c r="F1505" s="7">
        <f t="shared" si="96"/>
        <v>-5</v>
      </c>
      <c r="G1505" s="7">
        <f t="shared" si="97"/>
        <v>-34051.5</v>
      </c>
    </row>
    <row r="1506" spans="1:7" outlineLevel="1" x14ac:dyDescent="0.25">
      <c r="A1506" s="8">
        <v>45736</v>
      </c>
      <c r="B1506" s="9" t="s">
        <v>411</v>
      </c>
      <c r="C1506" s="10">
        <v>1260</v>
      </c>
      <c r="D1506" s="8">
        <v>45808</v>
      </c>
      <c r="E1506" s="8">
        <v>45803</v>
      </c>
      <c r="F1506" s="7">
        <f t="shared" si="96"/>
        <v>-5</v>
      </c>
      <c r="G1506" s="7">
        <f t="shared" si="97"/>
        <v>-6300</v>
      </c>
    </row>
    <row r="1507" spans="1:7" outlineLevel="1" x14ac:dyDescent="0.25">
      <c r="A1507" s="8">
        <v>45736</v>
      </c>
      <c r="B1507" s="9" t="s">
        <v>1318</v>
      </c>
      <c r="C1507" s="10">
        <v>1621.5</v>
      </c>
      <c r="D1507" s="8">
        <v>45808</v>
      </c>
      <c r="E1507" s="8">
        <v>45803</v>
      </c>
      <c r="F1507" s="7">
        <f t="shared" si="96"/>
        <v>-5</v>
      </c>
      <c r="G1507" s="7">
        <f t="shared" si="97"/>
        <v>-8107.5</v>
      </c>
    </row>
    <row r="1508" spans="1:7" outlineLevel="1" x14ac:dyDescent="0.25">
      <c r="A1508" s="8">
        <v>45736</v>
      </c>
      <c r="B1508" s="9" t="s">
        <v>1318</v>
      </c>
      <c r="C1508" s="10">
        <v>300</v>
      </c>
      <c r="D1508" s="8">
        <v>45808</v>
      </c>
      <c r="E1508" s="8">
        <v>45803</v>
      </c>
      <c r="F1508" s="7">
        <f t="shared" si="96"/>
        <v>-5</v>
      </c>
      <c r="G1508" s="7">
        <f t="shared" si="97"/>
        <v>-1500</v>
      </c>
    </row>
    <row r="1509" spans="1:7" outlineLevel="1" x14ac:dyDescent="0.25">
      <c r="A1509" s="8">
        <v>45770</v>
      </c>
      <c r="B1509" s="9" t="s">
        <v>471</v>
      </c>
      <c r="C1509" s="10">
        <v>8840.61</v>
      </c>
      <c r="D1509" s="8">
        <v>45838</v>
      </c>
      <c r="E1509" s="8">
        <v>45777</v>
      </c>
      <c r="F1509" s="7">
        <f t="shared" si="96"/>
        <v>-61</v>
      </c>
      <c r="G1509" s="7">
        <f t="shared" si="97"/>
        <v>-539277.21000000008</v>
      </c>
    </row>
    <row r="1510" spans="1:7" outlineLevel="1" x14ac:dyDescent="0.25">
      <c r="A1510" s="8">
        <v>45771</v>
      </c>
      <c r="B1510" s="9" t="s">
        <v>468</v>
      </c>
      <c r="C1510" s="10">
        <v>-8840.61</v>
      </c>
      <c r="D1510" s="8">
        <v>45838</v>
      </c>
      <c r="E1510" s="8">
        <v>45777</v>
      </c>
      <c r="F1510" s="7">
        <f t="shared" si="96"/>
        <v>-61</v>
      </c>
      <c r="G1510" s="7">
        <f t="shared" si="97"/>
        <v>539277.21000000008</v>
      </c>
    </row>
    <row r="1511" spans="1:7" outlineLevel="1" x14ac:dyDescent="0.25">
      <c r="A1511" s="8">
        <v>45771</v>
      </c>
      <c r="B1511" s="9" t="s">
        <v>1319</v>
      </c>
      <c r="C1511" s="10">
        <v>7652.61</v>
      </c>
      <c r="D1511" s="8">
        <v>45838</v>
      </c>
      <c r="E1511" s="8">
        <v>45832</v>
      </c>
      <c r="F1511" s="7">
        <f t="shared" si="96"/>
        <v>-6</v>
      </c>
      <c r="G1511" s="7">
        <f t="shared" si="97"/>
        <v>-45915.659999999996</v>
      </c>
    </row>
    <row r="1512" spans="1:7" outlineLevel="1" x14ac:dyDescent="0.25">
      <c r="A1512" s="8">
        <v>45771</v>
      </c>
      <c r="B1512" s="9" t="s">
        <v>1319</v>
      </c>
      <c r="C1512" s="10">
        <v>1432</v>
      </c>
      <c r="D1512" s="8">
        <v>45838</v>
      </c>
      <c r="E1512" s="8">
        <v>45832</v>
      </c>
      <c r="F1512" s="7">
        <f t="shared" si="96"/>
        <v>-6</v>
      </c>
      <c r="G1512" s="7">
        <f t="shared" si="97"/>
        <v>-8592</v>
      </c>
    </row>
    <row r="1513" spans="1:7" customFormat="1" hidden="1" collapsed="1" x14ac:dyDescent="0.25">
      <c r="A1513" s="3"/>
      <c r="B1513" s="3"/>
      <c r="C1513" s="6">
        <f>SUBTOTAL(9,C1514:C1514)</f>
        <v>0</v>
      </c>
      <c r="D1513" s="3"/>
      <c r="E1513" s="3"/>
    </row>
    <row r="1514" spans="1:7" customFormat="1" hidden="1" outlineLevel="1" x14ac:dyDescent="0.25">
      <c r="A1514" s="4">
        <v>45800</v>
      </c>
      <c r="B1514" s="5" t="s">
        <v>1320</v>
      </c>
      <c r="C1514" s="2">
        <v>0</v>
      </c>
      <c r="D1514" s="4">
        <v>45869</v>
      </c>
      <c r="E1514" s="1"/>
    </row>
    <row r="1515" spans="1:7" customFormat="1" hidden="1" x14ac:dyDescent="0.25">
      <c r="A1515" s="3"/>
      <c r="B1515" s="3"/>
      <c r="C1515" s="6">
        <f>SUBTOTAL(9,C1516:C1518)</f>
        <v>0</v>
      </c>
      <c r="D1515" s="3"/>
      <c r="E1515" s="3"/>
    </row>
    <row r="1516" spans="1:7" outlineLevel="1" x14ac:dyDescent="0.25">
      <c r="A1516" s="8">
        <v>45808</v>
      </c>
      <c r="B1516" s="9" t="s">
        <v>415</v>
      </c>
      <c r="C1516" s="10">
        <v>839112.97</v>
      </c>
      <c r="D1516" s="8">
        <v>45848</v>
      </c>
      <c r="E1516" s="8">
        <v>45838</v>
      </c>
      <c r="F1516" s="7">
        <f>E1516-D1516</f>
        <v>-10</v>
      </c>
      <c r="G1516" s="7">
        <f>F1516*C1516</f>
        <v>-8391129.6999999993</v>
      </c>
    </row>
    <row r="1517" spans="1:7" outlineLevel="1" x14ac:dyDescent="0.25">
      <c r="A1517" s="8">
        <v>45832</v>
      </c>
      <c r="B1517" s="9" t="s">
        <v>1321</v>
      </c>
      <c r="C1517" s="10">
        <v>-839112.97</v>
      </c>
      <c r="D1517" s="8">
        <v>45848</v>
      </c>
      <c r="E1517" s="8">
        <v>45838</v>
      </c>
      <c r="F1517" s="7">
        <f>E1517-D1517</f>
        <v>-10</v>
      </c>
      <c r="G1517" s="7">
        <f>F1517*C1517</f>
        <v>8391129.6999999993</v>
      </c>
    </row>
    <row r="1518" spans="1:7" customFormat="1" hidden="1" outlineLevel="1" x14ac:dyDescent="0.25">
      <c r="A1518" s="4">
        <v>45835</v>
      </c>
      <c r="B1518" s="5" t="s">
        <v>1322</v>
      </c>
      <c r="C1518" s="2">
        <v>0</v>
      </c>
      <c r="D1518" s="4">
        <v>45853</v>
      </c>
      <c r="E1518" s="1"/>
    </row>
    <row r="1519" spans="1:7" outlineLevel="1" x14ac:dyDescent="0.25">
      <c r="A1519" s="8">
        <v>45775</v>
      </c>
      <c r="B1519" s="9" t="s">
        <v>1323</v>
      </c>
      <c r="C1519" s="10">
        <v>24200</v>
      </c>
      <c r="D1519" s="8">
        <v>45808</v>
      </c>
      <c r="E1519" s="8">
        <v>45803</v>
      </c>
      <c r="F1519" s="7">
        <f>E1519-D1519</f>
        <v>-5</v>
      </c>
      <c r="G1519" s="7">
        <f>F1519*C1519</f>
        <v>-121000</v>
      </c>
    </row>
    <row r="1520" spans="1:7" outlineLevel="1" x14ac:dyDescent="0.25">
      <c r="A1520" s="8">
        <v>45741</v>
      </c>
      <c r="B1520" s="9" t="s">
        <v>1071</v>
      </c>
      <c r="C1520" s="10">
        <v>507911.22</v>
      </c>
      <c r="D1520" s="8">
        <v>45773</v>
      </c>
      <c r="E1520" s="8">
        <v>45769</v>
      </c>
      <c r="F1520" s="7">
        <f>E1520-D1520</f>
        <v>-4</v>
      </c>
      <c r="G1520" s="7">
        <f>F1520*C1520</f>
        <v>-2031644.88</v>
      </c>
    </row>
    <row r="1521" spans="1:7" customFormat="1" hidden="1" outlineLevel="1" x14ac:dyDescent="0.25">
      <c r="A1521" s="4">
        <v>45835</v>
      </c>
      <c r="B1521" s="5" t="s">
        <v>1324</v>
      </c>
      <c r="C1521" s="2">
        <v>0</v>
      </c>
      <c r="D1521" s="4">
        <v>45853</v>
      </c>
      <c r="E1521" s="1"/>
    </row>
    <row r="1522" spans="1:7" outlineLevel="1" x14ac:dyDescent="0.25">
      <c r="A1522" s="8">
        <v>45714</v>
      </c>
      <c r="B1522" s="9" t="s">
        <v>1325</v>
      </c>
      <c r="C1522" s="10">
        <v>3207.6</v>
      </c>
      <c r="D1522" s="8">
        <v>45777</v>
      </c>
      <c r="E1522" s="8">
        <v>45769</v>
      </c>
      <c r="F1522" s="7">
        <f>E1522-D1522</f>
        <v>-8</v>
      </c>
      <c r="G1522" s="7">
        <f>F1522*C1522</f>
        <v>-25660.799999999999</v>
      </c>
    </row>
    <row r="1523" spans="1:7" outlineLevel="1" x14ac:dyDescent="0.25">
      <c r="A1523" s="8">
        <v>45714</v>
      </c>
      <c r="B1523" s="9" t="s">
        <v>496</v>
      </c>
      <c r="C1523" s="10">
        <v>3210</v>
      </c>
      <c r="D1523" s="8">
        <v>45777</v>
      </c>
      <c r="E1523" s="8">
        <v>45769</v>
      </c>
      <c r="F1523" s="7">
        <f>E1523-D1523</f>
        <v>-8</v>
      </c>
      <c r="G1523" s="7">
        <f>F1523*C1523</f>
        <v>-25680</v>
      </c>
    </row>
    <row r="1524" spans="1:7" customFormat="1" hidden="1" x14ac:dyDescent="0.25">
      <c r="A1524" s="3"/>
      <c r="B1524" s="3"/>
      <c r="C1524" s="6">
        <f>SUBTOTAL(9,C1525:C1526)</f>
        <v>0</v>
      </c>
      <c r="D1524" s="3"/>
      <c r="E1524" s="3"/>
    </row>
    <row r="1525" spans="1:7" customFormat="1" hidden="1" outlineLevel="1" x14ac:dyDescent="0.25">
      <c r="A1525" s="4">
        <v>45789</v>
      </c>
      <c r="B1525" s="5" t="s">
        <v>1326</v>
      </c>
      <c r="C1525" s="2">
        <v>0</v>
      </c>
      <c r="D1525" s="4">
        <v>45869</v>
      </c>
      <c r="E1525" s="1"/>
    </row>
    <row r="1526" spans="1:7" customFormat="1" hidden="1" outlineLevel="1" x14ac:dyDescent="0.25">
      <c r="A1526" s="4">
        <v>45819</v>
      </c>
      <c r="B1526" s="5" t="s">
        <v>1327</v>
      </c>
      <c r="C1526" s="2">
        <v>0</v>
      </c>
      <c r="D1526" s="4">
        <v>45869</v>
      </c>
      <c r="E1526" s="1"/>
    </row>
    <row r="1527" spans="1:7" outlineLevel="1" x14ac:dyDescent="0.25">
      <c r="A1527" s="8">
        <v>45775</v>
      </c>
      <c r="B1527" s="9" t="s">
        <v>1328</v>
      </c>
      <c r="C1527" s="10">
        <v>303629.88</v>
      </c>
      <c r="D1527" s="8">
        <v>45784</v>
      </c>
      <c r="E1527" s="8">
        <v>45782</v>
      </c>
      <c r="F1527" s="7">
        <f t="shared" ref="F1527:F1537" si="98">E1527-D1527</f>
        <v>-2</v>
      </c>
      <c r="G1527" s="7">
        <f t="shared" ref="G1527:G1537" si="99">F1527*C1527</f>
        <v>-607259.76</v>
      </c>
    </row>
    <row r="1528" spans="1:7" outlineLevel="1" x14ac:dyDescent="0.25">
      <c r="A1528" s="8">
        <v>45759</v>
      </c>
      <c r="B1528" s="9" t="s">
        <v>1329</v>
      </c>
      <c r="C1528" s="10">
        <v>2137.6</v>
      </c>
      <c r="D1528" s="8">
        <v>45838</v>
      </c>
      <c r="E1528" s="8">
        <v>45832</v>
      </c>
      <c r="F1528" s="7">
        <f t="shared" si="98"/>
        <v>-6</v>
      </c>
      <c r="G1528" s="7">
        <f t="shared" si="99"/>
        <v>-12825.599999999999</v>
      </c>
    </row>
    <row r="1529" spans="1:7" outlineLevel="1" x14ac:dyDescent="0.25">
      <c r="A1529" s="8">
        <v>45759</v>
      </c>
      <c r="B1529" s="9" t="s">
        <v>1329</v>
      </c>
      <c r="C1529" s="10">
        <v>400</v>
      </c>
      <c r="D1529" s="8">
        <v>45838</v>
      </c>
      <c r="E1529" s="8">
        <v>45832</v>
      </c>
      <c r="F1529" s="7">
        <f t="shared" si="98"/>
        <v>-6</v>
      </c>
      <c r="G1529" s="7">
        <f t="shared" si="99"/>
        <v>-2400</v>
      </c>
    </row>
    <row r="1530" spans="1:7" outlineLevel="1" x14ac:dyDescent="0.25">
      <c r="A1530" s="8">
        <v>45784</v>
      </c>
      <c r="B1530" s="9" t="s">
        <v>176</v>
      </c>
      <c r="C1530" s="10">
        <v>24088.639999999999</v>
      </c>
      <c r="D1530" s="8">
        <v>45869</v>
      </c>
      <c r="E1530" s="8">
        <v>45791</v>
      </c>
      <c r="F1530" s="7">
        <f t="shared" si="98"/>
        <v>-78</v>
      </c>
      <c r="G1530" s="7">
        <f t="shared" si="99"/>
        <v>-1878913.92</v>
      </c>
    </row>
    <row r="1531" spans="1:7" outlineLevel="1" x14ac:dyDescent="0.25">
      <c r="A1531" s="8">
        <v>45790</v>
      </c>
      <c r="B1531" s="9" t="s">
        <v>1330</v>
      </c>
      <c r="C1531" s="10">
        <v>-24088.639999999999</v>
      </c>
      <c r="D1531" s="8">
        <v>45869</v>
      </c>
      <c r="E1531" s="8">
        <v>45791</v>
      </c>
      <c r="F1531" s="7">
        <f t="shared" si="98"/>
        <v>-78</v>
      </c>
      <c r="G1531" s="7">
        <f t="shared" si="99"/>
        <v>1878913.92</v>
      </c>
    </row>
    <row r="1532" spans="1:7" outlineLevel="1" x14ac:dyDescent="0.25">
      <c r="A1532" s="8">
        <v>45790</v>
      </c>
      <c r="B1532" s="9" t="s">
        <v>1331</v>
      </c>
      <c r="C1532" s="10">
        <v>24755.71</v>
      </c>
      <c r="D1532" s="8">
        <v>45838</v>
      </c>
      <c r="E1532" s="8">
        <v>45832</v>
      </c>
      <c r="F1532" s="7">
        <f t="shared" si="98"/>
        <v>-6</v>
      </c>
      <c r="G1532" s="7">
        <f t="shared" si="99"/>
        <v>-148534.26</v>
      </c>
    </row>
    <row r="1533" spans="1:7" outlineLevel="1" x14ac:dyDescent="0.25">
      <c r="A1533" s="8">
        <v>45790</v>
      </c>
      <c r="B1533" s="9" t="s">
        <v>1331</v>
      </c>
      <c r="C1533" s="10">
        <v>4632.43</v>
      </c>
      <c r="D1533" s="8">
        <v>45838</v>
      </c>
      <c r="E1533" s="8">
        <v>45832</v>
      </c>
      <c r="F1533" s="7">
        <f t="shared" si="98"/>
        <v>-6</v>
      </c>
      <c r="G1533" s="7">
        <f t="shared" si="99"/>
        <v>-27794.58</v>
      </c>
    </row>
    <row r="1534" spans="1:7" outlineLevel="1" x14ac:dyDescent="0.25">
      <c r="A1534" s="8">
        <v>45744</v>
      </c>
      <c r="B1534" s="9" t="s">
        <v>869</v>
      </c>
      <c r="C1534" s="10">
        <v>328768.69</v>
      </c>
      <c r="D1534" s="8">
        <v>45744</v>
      </c>
      <c r="E1534" s="8">
        <v>45776</v>
      </c>
      <c r="F1534" s="7">
        <f t="shared" si="98"/>
        <v>32</v>
      </c>
      <c r="G1534" s="7">
        <f t="shared" si="99"/>
        <v>10520598.08</v>
      </c>
    </row>
    <row r="1535" spans="1:7" outlineLevel="1" x14ac:dyDescent="0.25">
      <c r="A1535" s="8">
        <v>45757</v>
      </c>
      <c r="B1535" s="9" t="s">
        <v>1332</v>
      </c>
      <c r="C1535" s="10">
        <v>-328768.69</v>
      </c>
      <c r="D1535" s="8">
        <v>45757</v>
      </c>
      <c r="E1535" s="8">
        <v>45776</v>
      </c>
      <c r="F1535" s="7">
        <f t="shared" si="98"/>
        <v>19</v>
      </c>
      <c r="G1535" s="7">
        <f t="shared" si="99"/>
        <v>-6246605.1100000003</v>
      </c>
    </row>
    <row r="1536" spans="1:7" outlineLevel="1" x14ac:dyDescent="0.25">
      <c r="A1536" s="8">
        <v>45761</v>
      </c>
      <c r="B1536" s="9" t="s">
        <v>1333</v>
      </c>
      <c r="C1536" s="10">
        <v>108493.66</v>
      </c>
      <c r="D1536" s="8">
        <v>45808</v>
      </c>
      <c r="E1536" s="8">
        <v>45806</v>
      </c>
      <c r="F1536" s="7">
        <f t="shared" si="98"/>
        <v>-2</v>
      </c>
      <c r="G1536" s="7">
        <f t="shared" si="99"/>
        <v>-216987.32</v>
      </c>
    </row>
    <row r="1537" spans="1:7" outlineLevel="1" x14ac:dyDescent="0.25">
      <c r="A1537" s="8">
        <v>45747</v>
      </c>
      <c r="B1537" s="9" t="s">
        <v>1334</v>
      </c>
      <c r="C1537" s="10">
        <v>3700</v>
      </c>
      <c r="D1537" s="8">
        <v>45808</v>
      </c>
      <c r="E1537" s="8">
        <v>45803</v>
      </c>
      <c r="F1537" s="7">
        <f t="shared" si="98"/>
        <v>-5</v>
      </c>
      <c r="G1537" s="7">
        <f t="shared" si="99"/>
        <v>-18500</v>
      </c>
    </row>
    <row r="1538" spans="1:7" customFormat="1" hidden="1" outlineLevel="1" x14ac:dyDescent="0.25">
      <c r="A1538" s="4">
        <v>45838</v>
      </c>
      <c r="B1538" s="5" t="s">
        <v>1335</v>
      </c>
      <c r="C1538" s="2">
        <v>0</v>
      </c>
      <c r="D1538" s="4">
        <v>45900</v>
      </c>
      <c r="E1538" s="1"/>
    </row>
    <row r="1539" spans="1:7" customFormat="1" hidden="1" collapsed="1" x14ac:dyDescent="0.25">
      <c r="A1539" s="3"/>
      <c r="B1539" s="3"/>
      <c r="C1539" s="6">
        <f>SUBTOTAL(9,C1540:C1540)</f>
        <v>0</v>
      </c>
      <c r="D1539" s="3"/>
      <c r="E1539" s="3"/>
    </row>
    <row r="1540" spans="1:7" customFormat="1" hidden="1" outlineLevel="1" x14ac:dyDescent="0.25">
      <c r="A1540" s="4">
        <v>45834</v>
      </c>
      <c r="B1540" s="5" t="s">
        <v>1336</v>
      </c>
      <c r="C1540" s="2">
        <v>0</v>
      </c>
      <c r="D1540" s="4">
        <v>45900</v>
      </c>
      <c r="E1540" s="1"/>
    </row>
    <row r="1541" spans="1:7" customFormat="1" hidden="1" x14ac:dyDescent="0.25">
      <c r="A1541" s="3"/>
      <c r="B1541" s="3"/>
      <c r="C1541" s="6">
        <f>SUBTOTAL(9,C1542:C1542)</f>
        <v>0</v>
      </c>
      <c r="D1541" s="3"/>
      <c r="E1541" s="3"/>
    </row>
    <row r="1542" spans="1:7" customFormat="1" hidden="1" outlineLevel="1" x14ac:dyDescent="0.25">
      <c r="A1542" s="4">
        <v>45135</v>
      </c>
      <c r="B1542" s="5" t="s">
        <v>1337</v>
      </c>
      <c r="C1542" s="2">
        <v>0</v>
      </c>
      <c r="D1542" s="4">
        <v>46201</v>
      </c>
      <c r="E1542" s="1"/>
    </row>
    <row r="1543" spans="1:7" outlineLevel="1" x14ac:dyDescent="0.25">
      <c r="A1543" s="8">
        <v>45763</v>
      </c>
      <c r="B1543" s="9" t="s">
        <v>326</v>
      </c>
      <c r="C1543" s="10">
        <v>103562.14</v>
      </c>
      <c r="D1543" s="8">
        <v>45808</v>
      </c>
      <c r="E1543" s="8">
        <v>45806</v>
      </c>
      <c r="F1543" s="7">
        <f>E1543-D1543</f>
        <v>-2</v>
      </c>
      <c r="G1543" s="7">
        <f>F1543*C1543</f>
        <v>-207124.28</v>
      </c>
    </row>
    <row r="1544" spans="1:7" customFormat="1" hidden="1" collapsed="1" x14ac:dyDescent="0.25">
      <c r="A1544" s="3"/>
      <c r="B1544" s="3"/>
      <c r="C1544" s="6">
        <f>SUBTOTAL(9,C1545:C1545)</f>
        <v>0</v>
      </c>
      <c r="D1544" s="3"/>
      <c r="E1544" s="3"/>
    </row>
    <row r="1545" spans="1:7" customFormat="1" hidden="1" outlineLevel="1" x14ac:dyDescent="0.25">
      <c r="A1545" s="4">
        <v>45808</v>
      </c>
      <c r="B1545" s="5" t="s">
        <v>1338</v>
      </c>
      <c r="C1545" s="2">
        <v>0</v>
      </c>
      <c r="D1545" s="4">
        <v>45869</v>
      </c>
      <c r="E1545" s="1"/>
    </row>
    <row r="1546" spans="1:7" customFormat="1" hidden="1" x14ac:dyDescent="0.25">
      <c r="A1546" s="3"/>
      <c r="B1546" s="3"/>
      <c r="C1546" s="6">
        <f>SUBTOTAL(9,C1547:C1547)</f>
        <v>0</v>
      </c>
      <c r="D1546" s="3"/>
      <c r="E1546" s="3"/>
    </row>
    <row r="1547" spans="1:7" customFormat="1" hidden="1" outlineLevel="1" x14ac:dyDescent="0.25">
      <c r="A1547" s="4">
        <v>45827</v>
      </c>
      <c r="B1547" s="5" t="s">
        <v>1339</v>
      </c>
      <c r="C1547" s="2">
        <v>0</v>
      </c>
      <c r="D1547" s="4">
        <v>45900</v>
      </c>
      <c r="E1547" s="1"/>
    </row>
    <row r="1548" spans="1:7" outlineLevel="1" x14ac:dyDescent="0.25">
      <c r="A1548" s="8">
        <v>45775</v>
      </c>
      <c r="B1548" s="9" t="s">
        <v>1340</v>
      </c>
      <c r="C1548" s="10">
        <v>510391.25</v>
      </c>
      <c r="D1548" s="8">
        <v>45784</v>
      </c>
      <c r="E1548" s="8">
        <v>45782</v>
      </c>
      <c r="F1548" s="7">
        <f t="shared" ref="F1548:F1555" si="100">E1548-D1548</f>
        <v>-2</v>
      </c>
      <c r="G1548" s="7">
        <f t="shared" ref="G1548:G1555" si="101">F1548*C1548</f>
        <v>-1020782.5</v>
      </c>
    </row>
    <row r="1549" spans="1:7" outlineLevel="1" x14ac:dyDescent="0.25">
      <c r="A1549" s="8">
        <v>45777</v>
      </c>
      <c r="B1549" s="9" t="s">
        <v>1341</v>
      </c>
      <c r="C1549" s="10">
        <v>8560</v>
      </c>
      <c r="D1549" s="8">
        <v>45838</v>
      </c>
      <c r="E1549" s="8">
        <v>45832</v>
      </c>
      <c r="F1549" s="7">
        <f t="shared" si="100"/>
        <v>-6</v>
      </c>
      <c r="G1549" s="7">
        <f t="shared" si="101"/>
        <v>-51360</v>
      </c>
    </row>
    <row r="1550" spans="1:7" outlineLevel="1" x14ac:dyDescent="0.25">
      <c r="A1550" s="8">
        <v>45759</v>
      </c>
      <c r="B1550" s="9" t="s">
        <v>1342</v>
      </c>
      <c r="C1550" s="10">
        <v>2700</v>
      </c>
      <c r="D1550" s="8">
        <v>45838</v>
      </c>
      <c r="E1550" s="8">
        <v>45777</v>
      </c>
      <c r="F1550" s="7">
        <f t="shared" si="100"/>
        <v>-61</v>
      </c>
      <c r="G1550" s="7">
        <f t="shared" si="101"/>
        <v>-164700</v>
      </c>
    </row>
    <row r="1551" spans="1:7" outlineLevel="1" x14ac:dyDescent="0.25">
      <c r="A1551" s="8">
        <v>45765</v>
      </c>
      <c r="B1551" s="9" t="s">
        <v>380</v>
      </c>
      <c r="C1551" s="10">
        <v>-2700</v>
      </c>
      <c r="D1551" s="8">
        <v>45838</v>
      </c>
      <c r="E1551" s="8">
        <v>45777</v>
      </c>
      <c r="F1551" s="7">
        <f t="shared" si="100"/>
        <v>-61</v>
      </c>
      <c r="G1551" s="7">
        <f t="shared" si="101"/>
        <v>164700</v>
      </c>
    </row>
    <row r="1552" spans="1:7" outlineLevel="1" x14ac:dyDescent="0.25">
      <c r="A1552" s="8">
        <v>45765</v>
      </c>
      <c r="B1552" s="9" t="s">
        <v>523</v>
      </c>
      <c r="C1552" s="10">
        <v>2686.5</v>
      </c>
      <c r="D1552" s="8">
        <v>45838</v>
      </c>
      <c r="E1552" s="8">
        <v>45832</v>
      </c>
      <c r="F1552" s="7">
        <f t="shared" si="100"/>
        <v>-6</v>
      </c>
      <c r="G1552" s="7">
        <f t="shared" si="101"/>
        <v>-16119</v>
      </c>
    </row>
    <row r="1553" spans="1:7" outlineLevel="1" x14ac:dyDescent="0.25">
      <c r="A1553" s="8">
        <v>45762</v>
      </c>
      <c r="B1553" s="9" t="s">
        <v>1343</v>
      </c>
      <c r="C1553" s="10">
        <v>103562.14</v>
      </c>
      <c r="D1553" s="8">
        <v>45808</v>
      </c>
      <c r="E1553" s="8">
        <v>45806</v>
      </c>
      <c r="F1553" s="7">
        <f t="shared" si="100"/>
        <v>-2</v>
      </c>
      <c r="G1553" s="7">
        <f t="shared" si="101"/>
        <v>-207124.28</v>
      </c>
    </row>
    <row r="1554" spans="1:7" outlineLevel="1" x14ac:dyDescent="0.25">
      <c r="A1554" s="8">
        <v>45777</v>
      </c>
      <c r="B1554" s="9" t="s">
        <v>1344</v>
      </c>
      <c r="C1554" s="10">
        <v>127459.5</v>
      </c>
      <c r="D1554" s="8">
        <v>45810</v>
      </c>
      <c r="E1554" s="8">
        <v>45803</v>
      </c>
      <c r="F1554" s="7">
        <f t="shared" si="100"/>
        <v>-7</v>
      </c>
      <c r="G1554" s="7">
        <f t="shared" si="101"/>
        <v>-892216.5</v>
      </c>
    </row>
    <row r="1555" spans="1:7" outlineLevel="1" x14ac:dyDescent="0.25">
      <c r="A1555" s="8">
        <v>45797</v>
      </c>
      <c r="B1555" s="9" t="s">
        <v>1345</v>
      </c>
      <c r="C1555" s="10">
        <v>3790.52</v>
      </c>
      <c r="D1555" s="8">
        <v>45838</v>
      </c>
      <c r="E1555" s="8">
        <v>45832</v>
      </c>
      <c r="F1555" s="7">
        <f t="shared" si="100"/>
        <v>-6</v>
      </c>
      <c r="G1555" s="7">
        <f t="shared" si="101"/>
        <v>-22743.119999999999</v>
      </c>
    </row>
    <row r="1556" spans="1:7" customFormat="1" hidden="1" x14ac:dyDescent="0.25">
      <c r="A1556" s="3"/>
      <c r="B1556" s="3"/>
      <c r="C1556" s="6">
        <f>SUBTOTAL(9,C1557:C1559)</f>
        <v>0</v>
      </c>
      <c r="D1556" s="3"/>
      <c r="E1556" s="3"/>
    </row>
    <row r="1557" spans="1:7" outlineLevel="1" x14ac:dyDescent="0.25">
      <c r="A1557" s="8">
        <v>45808</v>
      </c>
      <c r="B1557" s="9" t="s">
        <v>1346</v>
      </c>
      <c r="C1557" s="10">
        <v>3074.8</v>
      </c>
      <c r="D1557" s="8">
        <v>45838</v>
      </c>
      <c r="E1557" s="8">
        <v>45833</v>
      </c>
      <c r="F1557" s="7">
        <f>E1557-D1557</f>
        <v>-5</v>
      </c>
      <c r="G1557" s="7">
        <f>F1557*C1557</f>
        <v>-15374</v>
      </c>
    </row>
    <row r="1558" spans="1:7" outlineLevel="1" x14ac:dyDescent="0.25">
      <c r="A1558" s="8">
        <v>45826</v>
      </c>
      <c r="B1558" s="9" t="s">
        <v>1347</v>
      </c>
      <c r="C1558" s="10">
        <v>-3074.8</v>
      </c>
      <c r="D1558" s="8">
        <v>45838</v>
      </c>
      <c r="E1558" s="8">
        <v>45833</v>
      </c>
      <c r="F1558" s="7">
        <f>E1558-D1558</f>
        <v>-5</v>
      </c>
      <c r="G1558" s="7">
        <f>F1558*C1558</f>
        <v>15374</v>
      </c>
    </row>
    <row r="1559" spans="1:7" customFormat="1" hidden="1" outlineLevel="1" x14ac:dyDescent="0.25">
      <c r="A1559" s="4">
        <v>45826</v>
      </c>
      <c r="B1559" s="5" t="s">
        <v>1348</v>
      </c>
      <c r="C1559" s="2">
        <v>0</v>
      </c>
      <c r="D1559" s="4">
        <v>45869</v>
      </c>
      <c r="E1559" s="1"/>
    </row>
    <row r="1560" spans="1:7" outlineLevel="1" x14ac:dyDescent="0.25">
      <c r="A1560" s="8">
        <v>45744</v>
      </c>
      <c r="B1560" s="9" t="s">
        <v>1349</v>
      </c>
      <c r="C1560" s="10">
        <v>14700</v>
      </c>
      <c r="D1560" s="8">
        <v>45808</v>
      </c>
      <c r="E1560" s="8">
        <v>45824</v>
      </c>
      <c r="F1560" s="7">
        <f>E1560-D1560</f>
        <v>16</v>
      </c>
      <c r="G1560" s="7">
        <f>F1560*C1560</f>
        <v>235200</v>
      </c>
    </row>
    <row r="1561" spans="1:7" customFormat="1" hidden="1" x14ac:dyDescent="0.25">
      <c r="A1561" s="3"/>
      <c r="B1561" s="3"/>
      <c r="C1561" s="6">
        <f>SUBTOTAL(9,C1562:C1564)</f>
        <v>0</v>
      </c>
      <c r="D1561" s="3"/>
      <c r="E1561" s="3"/>
    </row>
    <row r="1562" spans="1:7" outlineLevel="1" x14ac:dyDescent="0.25">
      <c r="A1562" s="8">
        <v>45748</v>
      </c>
      <c r="B1562" s="9" t="s">
        <v>735</v>
      </c>
      <c r="C1562" s="10">
        <v>9600</v>
      </c>
      <c r="D1562" s="8">
        <v>45838</v>
      </c>
      <c r="E1562" s="8">
        <v>45777</v>
      </c>
      <c r="F1562" s="7">
        <f>E1562-D1562</f>
        <v>-61</v>
      </c>
      <c r="G1562" s="7">
        <f>F1562*C1562</f>
        <v>-585600</v>
      </c>
    </row>
    <row r="1563" spans="1:7" outlineLevel="1" x14ac:dyDescent="0.25">
      <c r="A1563" s="8">
        <v>45749</v>
      </c>
      <c r="B1563" s="9" t="s">
        <v>1151</v>
      </c>
      <c r="C1563" s="10">
        <v>-9600</v>
      </c>
      <c r="D1563" s="8">
        <v>45838</v>
      </c>
      <c r="E1563" s="8">
        <v>45777</v>
      </c>
      <c r="F1563" s="7">
        <f>E1563-D1563</f>
        <v>-61</v>
      </c>
      <c r="G1563" s="7">
        <f>F1563*C1563</f>
        <v>585600</v>
      </c>
    </row>
    <row r="1564" spans="1:7" customFormat="1" hidden="1" outlineLevel="1" x14ac:dyDescent="0.25">
      <c r="A1564" s="4">
        <v>45807</v>
      </c>
      <c r="B1564" s="5" t="s">
        <v>1152</v>
      </c>
      <c r="C1564" s="2">
        <v>0</v>
      </c>
      <c r="D1564" s="4">
        <v>45869</v>
      </c>
      <c r="E1564" s="1"/>
    </row>
    <row r="1565" spans="1:7" outlineLevel="1" x14ac:dyDescent="0.25">
      <c r="A1565" s="8">
        <v>45747</v>
      </c>
      <c r="B1565" s="9" t="s">
        <v>1350</v>
      </c>
      <c r="C1565" s="10">
        <v>27614.98</v>
      </c>
      <c r="D1565" s="8">
        <v>45777</v>
      </c>
      <c r="E1565" s="8">
        <v>45832</v>
      </c>
      <c r="F1565" s="7">
        <f>E1565-D1565</f>
        <v>55</v>
      </c>
      <c r="G1565" s="7">
        <f>F1565*C1565</f>
        <v>1518823.9</v>
      </c>
    </row>
    <row r="1566" spans="1:7" outlineLevel="1" x14ac:dyDescent="0.25">
      <c r="A1566" s="8">
        <v>45826</v>
      </c>
      <c r="B1566" s="9" t="s">
        <v>1351</v>
      </c>
      <c r="C1566" s="10">
        <v>9129.1</v>
      </c>
      <c r="D1566" s="8">
        <v>45838</v>
      </c>
      <c r="E1566" s="8">
        <v>45832</v>
      </c>
      <c r="F1566" s="7">
        <f>E1566-D1566</f>
        <v>-6</v>
      </c>
      <c r="G1566" s="7">
        <f>F1566*C1566</f>
        <v>-54774.600000000006</v>
      </c>
    </row>
    <row r="1567" spans="1:7" customFormat="1" hidden="1" x14ac:dyDescent="0.25">
      <c r="A1567" s="3"/>
      <c r="B1567" s="3"/>
      <c r="C1567" s="6">
        <f>SUBTOTAL(9,C1568:C1569)</f>
        <v>0</v>
      </c>
      <c r="D1567" s="3"/>
      <c r="E1567" s="3"/>
    </row>
    <row r="1568" spans="1:7" customFormat="1" hidden="1" outlineLevel="1" x14ac:dyDescent="0.25">
      <c r="A1568" s="4">
        <v>45813</v>
      </c>
      <c r="B1568" s="5" t="s">
        <v>1352</v>
      </c>
      <c r="C1568" s="2">
        <v>0</v>
      </c>
      <c r="D1568" s="4">
        <v>45900</v>
      </c>
      <c r="E1568" s="1"/>
    </row>
    <row r="1569" spans="1:7" customFormat="1" hidden="1" outlineLevel="1" x14ac:dyDescent="0.25">
      <c r="A1569" s="4">
        <v>45832</v>
      </c>
      <c r="B1569" s="5" t="s">
        <v>1353</v>
      </c>
      <c r="C1569" s="2">
        <v>0</v>
      </c>
      <c r="D1569" s="4">
        <v>45900</v>
      </c>
      <c r="E1569" s="1"/>
    </row>
    <row r="1570" spans="1:7" outlineLevel="1" x14ac:dyDescent="0.25">
      <c r="A1570" s="8">
        <v>45771</v>
      </c>
      <c r="B1570" s="9" t="s">
        <v>1354</v>
      </c>
      <c r="C1570" s="10">
        <v>4908.49</v>
      </c>
      <c r="D1570" s="8">
        <v>45838</v>
      </c>
      <c r="E1570" s="8">
        <v>45832</v>
      </c>
      <c r="F1570" s="7">
        <f>E1570-D1570</f>
        <v>-6</v>
      </c>
      <c r="G1570" s="7">
        <f>F1570*C1570</f>
        <v>-29450.94</v>
      </c>
    </row>
    <row r="1571" spans="1:7" outlineLevel="1" x14ac:dyDescent="0.25">
      <c r="A1571" s="8">
        <v>45771</v>
      </c>
      <c r="B1571" s="9" t="s">
        <v>1354</v>
      </c>
      <c r="C1571" s="10">
        <v>918.5</v>
      </c>
      <c r="D1571" s="8">
        <v>45838</v>
      </c>
      <c r="E1571" s="8">
        <v>45832</v>
      </c>
      <c r="F1571" s="7">
        <f>E1571-D1571</f>
        <v>-6</v>
      </c>
      <c r="G1571" s="7">
        <f>F1571*C1571</f>
        <v>-5511</v>
      </c>
    </row>
    <row r="1572" spans="1:7" outlineLevel="1" x14ac:dyDescent="0.25">
      <c r="A1572" s="8">
        <v>45744</v>
      </c>
      <c r="B1572" s="9" t="s">
        <v>1181</v>
      </c>
      <c r="C1572" s="10">
        <v>208195.12</v>
      </c>
      <c r="D1572" s="8">
        <v>45777</v>
      </c>
      <c r="E1572" s="8">
        <v>45769</v>
      </c>
      <c r="F1572" s="7">
        <f>E1572-D1572</f>
        <v>-8</v>
      </c>
      <c r="G1572" s="7">
        <f>F1572*C1572</f>
        <v>-1665560.96</v>
      </c>
    </row>
    <row r="1573" spans="1:7" outlineLevel="1" x14ac:dyDescent="0.25">
      <c r="A1573" s="8">
        <v>45771</v>
      </c>
      <c r="B1573" s="9" t="s">
        <v>1355</v>
      </c>
      <c r="C1573" s="10">
        <v>206180.25</v>
      </c>
      <c r="D1573" s="8">
        <v>45805</v>
      </c>
      <c r="E1573" s="8">
        <v>45803</v>
      </c>
      <c r="F1573" s="7">
        <f>E1573-D1573</f>
        <v>-2</v>
      </c>
      <c r="G1573" s="7">
        <f>F1573*C1573</f>
        <v>-412360.5</v>
      </c>
    </row>
    <row r="1574" spans="1:7" customFormat="1" hidden="1" collapsed="1" x14ac:dyDescent="0.25">
      <c r="A1574" s="3"/>
      <c r="B1574" s="3"/>
      <c r="C1574" s="6">
        <f>SUBTOTAL(9,C1575:C1575)</f>
        <v>0</v>
      </c>
      <c r="D1574" s="3"/>
      <c r="E1574" s="3"/>
    </row>
    <row r="1575" spans="1:7" customFormat="1" hidden="1" outlineLevel="1" x14ac:dyDescent="0.25">
      <c r="A1575" s="4">
        <v>45838</v>
      </c>
      <c r="B1575" s="5" t="s">
        <v>1356</v>
      </c>
      <c r="C1575" s="2">
        <v>0</v>
      </c>
      <c r="D1575" s="4">
        <v>45900</v>
      </c>
      <c r="E1575" s="1"/>
    </row>
    <row r="1576" spans="1:7" customFormat="1" hidden="1" x14ac:dyDescent="0.25">
      <c r="A1576" s="3"/>
      <c r="B1576" s="3"/>
      <c r="C1576" s="6">
        <f>SUBTOTAL(9,C1577:C1578)</f>
        <v>0</v>
      </c>
      <c r="D1576" s="3"/>
      <c r="E1576" s="3"/>
    </row>
    <row r="1577" spans="1:7" outlineLevel="1" x14ac:dyDescent="0.25">
      <c r="A1577" s="8">
        <v>45806</v>
      </c>
      <c r="B1577" s="9" t="s">
        <v>1357</v>
      </c>
      <c r="C1577" s="10">
        <v>5192.3100000000004</v>
      </c>
      <c r="D1577" s="8">
        <v>45869</v>
      </c>
      <c r="E1577" s="8">
        <v>45828</v>
      </c>
      <c r="F1577" s="7">
        <f>E1577-D1577</f>
        <v>-41</v>
      </c>
      <c r="G1577" s="7">
        <f>F1577*C1577</f>
        <v>-212884.71000000002</v>
      </c>
    </row>
    <row r="1578" spans="1:7" outlineLevel="1" x14ac:dyDescent="0.25">
      <c r="A1578" s="8">
        <v>45807</v>
      </c>
      <c r="B1578" s="9" t="s">
        <v>1358</v>
      </c>
      <c r="C1578" s="10">
        <v>-5192.3100000000004</v>
      </c>
      <c r="D1578" s="8">
        <v>45869</v>
      </c>
      <c r="E1578" s="8">
        <v>45828</v>
      </c>
      <c r="F1578" s="7">
        <f>E1578-D1578</f>
        <v>-41</v>
      </c>
      <c r="G1578" s="7">
        <f>F1578*C1578</f>
        <v>212884.71000000002</v>
      </c>
    </row>
    <row r="1579" spans="1:7" outlineLevel="1" x14ac:dyDescent="0.25">
      <c r="A1579" s="8">
        <v>45716</v>
      </c>
      <c r="B1579" s="9" t="s">
        <v>1319</v>
      </c>
      <c r="C1579" s="10">
        <v>4617.4799999999996</v>
      </c>
      <c r="D1579" s="8">
        <v>45747</v>
      </c>
      <c r="E1579" s="8">
        <v>45818</v>
      </c>
      <c r="F1579" s="7">
        <f>E1579-D1579</f>
        <v>71</v>
      </c>
      <c r="G1579" s="7">
        <f>F1579*C1579</f>
        <v>327841.07999999996</v>
      </c>
    </row>
    <row r="1580" spans="1:7" outlineLevel="1" x14ac:dyDescent="0.25">
      <c r="A1580" s="8">
        <v>45747</v>
      </c>
      <c r="B1580" s="9" t="s">
        <v>1359</v>
      </c>
      <c r="C1580" s="10">
        <v>41793.07</v>
      </c>
      <c r="D1580" s="8">
        <v>45808</v>
      </c>
      <c r="E1580" s="8">
        <v>45803</v>
      </c>
      <c r="F1580" s="7">
        <f>E1580-D1580</f>
        <v>-5</v>
      </c>
      <c r="G1580" s="7">
        <f>F1580*C1580</f>
        <v>-208965.35</v>
      </c>
    </row>
    <row r="1581" spans="1:7" customFormat="1" hidden="1" collapsed="1" x14ac:dyDescent="0.25">
      <c r="A1581" s="3"/>
      <c r="B1581" s="3"/>
      <c r="C1581" s="6">
        <f>SUBTOTAL(9,C1582:C1582)</f>
        <v>0</v>
      </c>
      <c r="D1581" s="3"/>
      <c r="E1581" s="3"/>
    </row>
    <row r="1582" spans="1:7" customFormat="1" hidden="1" outlineLevel="1" x14ac:dyDescent="0.25">
      <c r="A1582" s="4">
        <v>45803</v>
      </c>
      <c r="B1582" s="5" t="s">
        <v>1151</v>
      </c>
      <c r="C1582" s="2">
        <v>0</v>
      </c>
      <c r="D1582" s="4">
        <v>45869</v>
      </c>
      <c r="E1582" s="1"/>
    </row>
    <row r="1583" spans="1:7" customFormat="1" hidden="1" x14ac:dyDescent="0.25">
      <c r="A1583" s="3"/>
      <c r="B1583" s="3"/>
      <c r="C1583" s="6">
        <f>SUBTOTAL(9,C1584:C1584)</f>
        <v>0</v>
      </c>
      <c r="D1583" s="3"/>
      <c r="E1583" s="3"/>
    </row>
    <row r="1584" spans="1:7" customFormat="1" hidden="1" outlineLevel="1" x14ac:dyDescent="0.25">
      <c r="A1584" s="4">
        <v>45831</v>
      </c>
      <c r="B1584" s="5" t="s">
        <v>1360</v>
      </c>
      <c r="C1584" s="2">
        <v>0</v>
      </c>
      <c r="D1584" s="4">
        <v>45861</v>
      </c>
      <c r="E1584" s="1"/>
    </row>
    <row r="1585" spans="1:7" outlineLevel="1" x14ac:dyDescent="0.25">
      <c r="A1585" s="8">
        <v>45743</v>
      </c>
      <c r="B1585" s="9" t="s">
        <v>1361</v>
      </c>
      <c r="C1585" s="10">
        <v>879.91</v>
      </c>
      <c r="D1585" s="8">
        <v>45808</v>
      </c>
      <c r="E1585" s="8">
        <v>45803</v>
      </c>
      <c r="F1585" s="7">
        <f t="shared" ref="F1585:F1590" si="102">E1585-D1585</f>
        <v>-5</v>
      </c>
      <c r="G1585" s="7">
        <f t="shared" ref="G1585:G1590" si="103">F1585*C1585</f>
        <v>-4399.55</v>
      </c>
    </row>
    <row r="1586" spans="1:7" outlineLevel="1" x14ac:dyDescent="0.25">
      <c r="A1586" s="8">
        <v>45777</v>
      </c>
      <c r="B1586" s="9" t="s">
        <v>380</v>
      </c>
      <c r="C1586" s="10">
        <v>4275.2</v>
      </c>
      <c r="D1586" s="8">
        <v>45838</v>
      </c>
      <c r="E1586" s="8">
        <v>45832</v>
      </c>
      <c r="F1586" s="7">
        <f t="shared" si="102"/>
        <v>-6</v>
      </c>
      <c r="G1586" s="7">
        <f t="shared" si="103"/>
        <v>-25651.199999999997</v>
      </c>
    </row>
    <row r="1587" spans="1:7" outlineLevel="1" x14ac:dyDescent="0.25">
      <c r="A1587" s="8">
        <v>45777</v>
      </c>
      <c r="B1587" s="9" t="s">
        <v>380</v>
      </c>
      <c r="C1587" s="10">
        <v>800</v>
      </c>
      <c r="D1587" s="8">
        <v>45838</v>
      </c>
      <c r="E1587" s="8">
        <v>45832</v>
      </c>
      <c r="F1587" s="7">
        <f t="shared" si="102"/>
        <v>-6</v>
      </c>
      <c r="G1587" s="7">
        <f t="shared" si="103"/>
        <v>-4800</v>
      </c>
    </row>
    <row r="1588" spans="1:7" outlineLevel="1" x14ac:dyDescent="0.25">
      <c r="A1588" s="8">
        <v>45776</v>
      </c>
      <c r="B1588" s="9" t="s">
        <v>1362</v>
      </c>
      <c r="C1588" s="10">
        <v>1904.79</v>
      </c>
      <c r="D1588" s="8">
        <v>45838</v>
      </c>
      <c r="E1588" s="8">
        <v>45807</v>
      </c>
      <c r="F1588" s="7">
        <f t="shared" si="102"/>
        <v>-31</v>
      </c>
      <c r="G1588" s="7">
        <f t="shared" si="103"/>
        <v>-59048.49</v>
      </c>
    </row>
    <row r="1589" spans="1:7" outlineLevel="1" x14ac:dyDescent="0.25">
      <c r="A1589" s="8">
        <v>45777</v>
      </c>
      <c r="B1589" s="9" t="s">
        <v>733</v>
      </c>
      <c r="C1589" s="10">
        <v>-1904.79</v>
      </c>
      <c r="D1589" s="8">
        <v>45838</v>
      </c>
      <c r="E1589" s="8">
        <v>45807</v>
      </c>
      <c r="F1589" s="7">
        <f t="shared" si="102"/>
        <v>-31</v>
      </c>
      <c r="G1589" s="7">
        <f t="shared" si="103"/>
        <v>59048.49</v>
      </c>
    </row>
    <row r="1590" spans="1:7" outlineLevel="1" x14ac:dyDescent="0.25">
      <c r="A1590" s="8">
        <v>45777</v>
      </c>
      <c r="B1590" s="9" t="s">
        <v>1363</v>
      </c>
      <c r="C1590" s="10">
        <v>1906.87</v>
      </c>
      <c r="D1590" s="8">
        <v>45838</v>
      </c>
      <c r="E1590" s="8">
        <v>45832</v>
      </c>
      <c r="F1590" s="7">
        <f t="shared" si="102"/>
        <v>-6</v>
      </c>
      <c r="G1590" s="7">
        <f t="shared" si="103"/>
        <v>-11441.22</v>
      </c>
    </row>
    <row r="1591" spans="1:7" customFormat="1" hidden="1" x14ac:dyDescent="0.25">
      <c r="A1591" s="3"/>
      <c r="B1591" s="3"/>
      <c r="C1591" s="6">
        <f>SUBTOTAL(9,C1592:C1594)</f>
        <v>0</v>
      </c>
      <c r="D1591" s="3"/>
      <c r="E1591" s="3"/>
    </row>
    <row r="1592" spans="1:7" customFormat="1" hidden="1" outlineLevel="1" x14ac:dyDescent="0.25">
      <c r="A1592" s="4">
        <v>44701</v>
      </c>
      <c r="B1592" s="5" t="s">
        <v>1364</v>
      </c>
      <c r="C1592" s="2">
        <v>0</v>
      </c>
      <c r="D1592" s="4">
        <v>44742</v>
      </c>
      <c r="E1592" s="1"/>
    </row>
    <row r="1593" spans="1:7" customFormat="1" hidden="1" outlineLevel="1" x14ac:dyDescent="0.25">
      <c r="A1593" s="4">
        <v>44895</v>
      </c>
      <c r="B1593" s="5" t="s">
        <v>1365</v>
      </c>
      <c r="C1593" s="2">
        <v>0</v>
      </c>
      <c r="D1593" s="4">
        <v>44957</v>
      </c>
      <c r="E1593" s="1"/>
    </row>
    <row r="1594" spans="1:7" customFormat="1" hidden="1" outlineLevel="1" x14ac:dyDescent="0.25">
      <c r="A1594" s="4">
        <v>44918</v>
      </c>
      <c r="B1594" s="5" t="s">
        <v>1322</v>
      </c>
      <c r="C1594" s="2">
        <v>0</v>
      </c>
      <c r="D1594" s="4">
        <v>44957</v>
      </c>
      <c r="E1594" s="1"/>
    </row>
    <row r="1595" spans="1:7" outlineLevel="1" x14ac:dyDescent="0.25">
      <c r="A1595" s="8">
        <v>45709</v>
      </c>
      <c r="B1595" s="9" t="s">
        <v>1366</v>
      </c>
      <c r="C1595" s="10">
        <v>5810.84</v>
      </c>
      <c r="D1595" s="8">
        <v>45777</v>
      </c>
      <c r="E1595" s="8">
        <v>45769</v>
      </c>
      <c r="F1595" s="7">
        <f>E1595-D1595</f>
        <v>-8</v>
      </c>
      <c r="G1595" s="7">
        <f>F1595*C1595</f>
        <v>-46486.720000000001</v>
      </c>
    </row>
    <row r="1596" spans="1:7" x14ac:dyDescent="0.25">
      <c r="C1596" s="12">
        <f>SUBTOTAL(9,C11:C1595)</f>
        <v>70912185.830000043</v>
      </c>
      <c r="G1596" s="7">
        <f>SUM(G15:G1595)</f>
        <v>-304128544.88000029</v>
      </c>
    </row>
    <row r="1597" spans="1:7" x14ac:dyDescent="0.25">
      <c r="A1597" s="21" t="s">
        <v>1369</v>
      </c>
    </row>
    <row r="1598" spans="1:7" x14ac:dyDescent="0.25">
      <c r="A1598" s="13">
        <f>G1596/C1596</f>
        <v>-4.2888051090273391</v>
      </c>
      <c r="B1598" s="14" t="s">
        <v>1370</v>
      </c>
    </row>
  </sheetData>
  <autoFilter ref="A10:E1595" xr:uid="{2C057197-6488-4FDD-9D6C-8B7B618A58CA}">
    <filterColumn colId="2">
      <filters>
        <filter val="0,01"/>
        <filter val="0,02"/>
        <filter val="0,07"/>
        <filter val="0,25"/>
        <filter val="1,23"/>
        <filter val="1,37"/>
        <filter val="1,41"/>
        <filter val="1,61"/>
        <filter val="1.000,00"/>
        <filter val="1.002,00"/>
        <filter val="1.013,45"/>
        <filter val="1.014,68"/>
        <filter val="1.014,77"/>
        <filter val="1.023,04"/>
        <filter val="1.027,06"/>
        <filter val="1.027,61"/>
        <filter val="1.035,00"/>
        <filter val="1.040,32"/>
        <filter val="1.044,93"/>
        <filter val="1.048,47"/>
        <filter val="1.048,52"/>
        <filter val="1.049,39"/>
        <filter val="1.052,85"/>
        <filter val="1.052.781,60"/>
        <filter val="1.072,18"/>
        <filter val="1.072.542,63"/>
        <filter val="1.075,41"/>
        <filter val="1.130,94"/>
        <filter val="1.133,02"/>
        <filter val="1.145.675,06"/>
        <filter val="1.150,00"/>
        <filter val="-1.150,00"/>
        <filter val="1.200,00"/>
        <filter val="1.208,37"/>
        <filter val="1.211,35"/>
        <filter val="1.228,50"/>
        <filter val="1.229,12"/>
        <filter val="1.230,00"/>
        <filter val="1.230.884,74"/>
        <filter val="1.260,00"/>
        <filter val="1.272,05"/>
        <filter val="1.291,00"/>
        <filter val="1.300,00"/>
        <filter val="1.306,90"/>
        <filter val="1.308,52"/>
        <filter val="1.314,79"/>
        <filter val="1.325,00"/>
        <filter val="-1.325,00"/>
        <filter val="1.333,81"/>
        <filter val="1.377,04"/>
        <filter val="1.387,30"/>
        <filter val="1.398,74"/>
        <filter val="1.405,14"/>
        <filter val="1.432,00"/>
        <filter val="1.450,15"/>
        <filter val="1.459,12"/>
        <filter val="-1.459,12"/>
        <filter val="1.500,00"/>
        <filter val="-1.500,00"/>
        <filter val="1.506,63"/>
        <filter val="1.518,97"/>
        <filter val="1.581,55"/>
        <filter val="1.584,00"/>
        <filter val="1.600,00"/>
        <filter val="1.603,20"/>
        <filter val="1.612,86"/>
        <filter val="1.617,03"/>
        <filter val="1.618,61"/>
        <filter val="1.621,50"/>
        <filter val="1.639,24"/>
        <filter val="1.640,36"/>
        <filter val="-1.640,36"/>
        <filter val="1.647,00"/>
        <filter val="1.665,07"/>
        <filter val="1.680,68"/>
        <filter val="1.682,50"/>
        <filter val="1.700,00"/>
        <filter val="1.703,67"/>
        <filter val="1.709,50"/>
        <filter val="1.720,21"/>
        <filter val="1.727,28"/>
        <filter val="1.784,82"/>
        <filter val="1.800,00"/>
        <filter val="1.836,82"/>
        <filter val="1.843,68"/>
        <filter val="1.859,78"/>
        <filter val="1.893,38"/>
        <filter val="1.903,20"/>
        <filter val="1.904,79"/>
        <filter val="-1.904,79"/>
        <filter val="1.906,87"/>
        <filter val="1.914,67"/>
        <filter val="-1.914,67"/>
        <filter val="1.938,74"/>
        <filter val="1.959,40"/>
        <filter val="1.967,00"/>
        <filter val="-1.967,00"/>
        <filter val="1.980,00"/>
        <filter val="1.990,00"/>
        <filter val="10,36"/>
        <filter val="10,48"/>
        <filter val="10,55"/>
        <filter val="10,59"/>
        <filter val="10,72"/>
        <filter val="10.096,61"/>
        <filter val="10.560,00"/>
        <filter val="10.610,11"/>
        <filter val="101,54"/>
        <filter val="102,18"/>
        <filter val="103.562,14"/>
        <filter val="104,70"/>
        <filter val="105,00"/>
        <filter val="105,21"/>
        <filter val="107,12"/>
        <filter val="107,97"/>
        <filter val="108.493,66"/>
        <filter val="11,05"/>
        <filter val="11,13"/>
        <filter val="11,20"/>
        <filter val="11,30"/>
        <filter val="11,48"/>
        <filter val="11,51"/>
        <filter val="11,67"/>
        <filter val="11,75"/>
        <filter val="11,81"/>
        <filter val="11,82"/>
        <filter val="11,98"/>
        <filter val="11.080,66"/>
        <filter val="11.358,73"/>
        <filter val="11.570,00"/>
        <filter val="11.890,00"/>
        <filter val="-11.890,00"/>
        <filter val="110,44"/>
        <filter val="110,57"/>
        <filter val="111,06"/>
        <filter val="113,16"/>
        <filter val="113,42"/>
        <filter val="113,70"/>
        <filter val="113.594,92"/>
        <filter val="115,23"/>
        <filter val="116,82"/>
        <filter val="119,67"/>
        <filter val="12,02"/>
        <filter val="12,03"/>
        <filter val="12,14"/>
        <filter val="12,27"/>
        <filter val="12,29"/>
        <filter val="12,34"/>
        <filter val="12,72"/>
        <filter val="12,92"/>
        <filter val="12.121,20"/>
        <filter val="12.252,66"/>
        <filter val="12.411,79"/>
        <filter val="12.504,93"/>
        <filter val="12.537,00"/>
        <filter val="12.679,31"/>
        <filter val="12.686,73"/>
        <filter val="12.992,00"/>
        <filter val="120,00"/>
        <filter val="120,47"/>
        <filter val="122,71"/>
        <filter val="124,20"/>
        <filter val="125,00"/>
        <filter val="125.392,84"/>
        <filter val="127,12"/>
        <filter val="127.459,50"/>
        <filter val="129,98"/>
        <filter val="13,17"/>
        <filter val="13,59"/>
        <filter val="13,60"/>
        <filter val="13.106,46"/>
        <filter val="-13.106,46"/>
        <filter val="13.115,00"/>
        <filter val="13.118,63"/>
        <filter val="13.174,00"/>
        <filter val="13.261,67"/>
        <filter val="-13.261,67"/>
        <filter val="13.281,05"/>
        <filter val="13.514,93"/>
        <filter val="13.630,00"/>
        <filter val="13.693,18"/>
        <filter val="13.977,70"/>
        <filter val="-13.977,70"/>
        <filter val="130,00"/>
        <filter val="-130,00"/>
        <filter val="131.250,02"/>
        <filter val="132,81"/>
        <filter val="134,03"/>
        <filter val="135,18"/>
        <filter val="136,00"/>
        <filter val="136,50"/>
        <filter val="139,36"/>
        <filter val="139,85"/>
        <filter val="14,50"/>
        <filter val="14,58"/>
        <filter val="14,75"/>
        <filter val="14.700,00"/>
        <filter val="14.712,91"/>
        <filter val="14.800,00"/>
        <filter val="144,54"/>
        <filter val="146,13"/>
        <filter val="146,94"/>
        <filter val="-149,61"/>
        <filter val="15,80"/>
        <filter val="150,97"/>
        <filter val="-150,97"/>
        <filter val="151,00"/>
        <filter val="152,27"/>
        <filter val="153,25"/>
        <filter val="154,10"/>
        <filter val="-155,51"/>
        <filter val="157,80"/>
        <filter val="157,87"/>
        <filter val="16,32"/>
        <filter val="16,37"/>
        <filter val="16,62"/>
        <filter val="16,63"/>
        <filter val="16,77"/>
        <filter val="16,81"/>
        <filter val="16,85"/>
        <filter val="16.043,92"/>
        <filter val="16.716,00"/>
        <filter val="16.830,00"/>
        <filter val="160,00"/>
        <filter val="160,30"/>
        <filter val="162,40"/>
        <filter val="162,87"/>
        <filter val="164,57"/>
        <filter val="-164,57"/>
        <filter val="167,32"/>
        <filter val="167,50"/>
        <filter val="168,00"/>
        <filter val="168,40"/>
        <filter val="17,09"/>
        <filter val="17,12"/>
        <filter val="17,25"/>
        <filter val="17,26"/>
        <filter val="17,45"/>
        <filter val="17,46"/>
        <filter val="17,47"/>
        <filter val="17,59"/>
        <filter val="17,65"/>
        <filter val="17,76"/>
        <filter val="17,82"/>
        <filter val="17,89"/>
        <filter val="17.392,60"/>
        <filter val="171,75"/>
        <filter val="172,97"/>
        <filter val="178.962,53"/>
        <filter val="179,10"/>
        <filter val="18,10"/>
        <filter val="18,11"/>
        <filter val="18,34"/>
        <filter val="-18,34"/>
        <filter val="18,41"/>
        <filter val="18,49"/>
        <filter val="18,73"/>
        <filter val="18,88"/>
        <filter val="18.277,00"/>
        <filter val="18.409,06"/>
        <filter val="-18.409,06"/>
        <filter val="18.506,05"/>
        <filter val="18.772.061,00"/>
        <filter val="18.947,00"/>
        <filter val="180,00"/>
        <filter val="182,20"/>
        <filter val="183,06"/>
        <filter val="-183,40"/>
        <filter val="185,00"/>
        <filter val="19,25"/>
        <filter val="19,28"/>
        <filter val="19,41"/>
        <filter val="19,48"/>
        <filter val="19,51"/>
        <filter val="19,69"/>
        <filter val="19,75"/>
        <filter val="19.049,17"/>
        <filter val="19.112,00"/>
        <filter val="19.677,00"/>
        <filter val="193,37"/>
        <filter val="193,62"/>
        <filter val="2,00"/>
        <filter val="2,50"/>
        <filter val="2.000,00"/>
        <filter val="2.025,00"/>
        <filter val="2.045,04"/>
        <filter val="2.045,98"/>
        <filter val="2.058,00"/>
        <filter val="2.081,45"/>
        <filter val="2.137,60"/>
        <filter val="2.145,94"/>
        <filter val="2.146,47"/>
        <filter val="2.182,93"/>
        <filter val="2.206,00"/>
        <filter val="2.217,50"/>
        <filter val="2.243,69"/>
        <filter val="2.250,00"/>
        <filter val="-2.250,00"/>
        <filter val="2.292,89"/>
        <filter val="2.324,59"/>
        <filter val="2.425,07"/>
        <filter val="2.450,04"/>
        <filter val="2.458,24"/>
        <filter val="2.484,87"/>
        <filter val="2.485,14"/>
        <filter val="2.528,99"/>
        <filter val="2.537,60"/>
        <filter val="2.548.229,55"/>
        <filter val="2.571,40"/>
        <filter val="2.580,00"/>
        <filter val="2.590,00"/>
        <filter val="2.600,00"/>
        <filter val="2.625,00"/>
        <filter val="2.642,00"/>
        <filter val="2.650,00"/>
        <filter val="2.672,00"/>
        <filter val="2.686,50"/>
        <filter val="2.687,83"/>
        <filter val="2.700,00"/>
        <filter val="-2.700,00"/>
        <filter val="2.750,00"/>
        <filter val="2.760,78"/>
        <filter val="2.761,02"/>
        <filter val="2.769,86"/>
        <filter val="2.802,42"/>
        <filter val="2.823,55"/>
        <filter val="2.850,00"/>
        <filter val="-2.850,00"/>
        <filter val="2.881,45"/>
        <filter val="2.890,50"/>
        <filter val="2.892,65"/>
        <filter val="2.900,00"/>
        <filter val="2.905,44"/>
        <filter val="2.927,42"/>
        <filter val="2.941,00"/>
        <filter val="-2.941,00"/>
        <filter val="2.977,08"/>
        <filter val="2.992,73"/>
        <filter val="2.995,20"/>
        <filter val="2.998,00"/>
        <filter val="20,00"/>
        <filter val="20,23"/>
        <filter val="20,55"/>
        <filter val="20.467,34"/>
        <filter val="200,00"/>
        <filter val="200,37"/>
        <filter val="200,79"/>
        <filter val="204,00"/>
        <filter val="206.180,25"/>
        <filter val="207,71"/>
        <filter val="-207,71"/>
        <filter val="208.195,12"/>
        <filter val="21,94"/>
        <filter val="21.293,96"/>
        <filter val="211,78"/>
        <filter val="212,11"/>
        <filter val="212,20"/>
        <filter val="-212,20"/>
        <filter val="212,50"/>
        <filter val="212,80"/>
        <filter val="213,09"/>
        <filter val="215,55"/>
        <filter val="216,20"/>
        <filter val="216,72"/>
        <filter val="218,79"/>
        <filter val="22,09"/>
        <filter val="22,41"/>
        <filter val="22,45"/>
        <filter val="22,83"/>
        <filter val="22.237,29"/>
        <filter val="22.447,48"/>
        <filter val="22.492,47"/>
        <filter val="22.500,00"/>
        <filter val="220,08"/>
        <filter val="221,36"/>
        <filter val="224,82"/>
        <filter val="-224,82"/>
        <filter val="227,80"/>
        <filter val="228,78"/>
        <filter val="228,85"/>
        <filter val="229,00"/>
        <filter val="23,09"/>
        <filter val="230,00"/>
        <filter val="231,51"/>
        <filter val="234,44"/>
        <filter val="235,48"/>
        <filter val="238,98"/>
        <filter val="24,89"/>
        <filter val="24,90"/>
        <filter val="24,92"/>
        <filter val="24,99"/>
        <filter val="-24,99"/>
        <filter val="24.088,64"/>
        <filter val="-24.088,64"/>
        <filter val="24.200,00"/>
        <filter val="24.541,29"/>
        <filter val="24.755,71"/>
        <filter val="240,05"/>
        <filter val="241,00"/>
        <filter val="243,37"/>
        <filter val="244,48"/>
        <filter val="245,20"/>
        <filter val="-248,40"/>
        <filter val="25,01"/>
        <filter val="-25,01"/>
        <filter val="25.005,00"/>
        <filter val="25.149,00"/>
        <filter val="25.700,00"/>
        <filter val="250,00"/>
        <filter val="252,30"/>
        <filter val="255,24"/>
        <filter val="255,86"/>
        <filter val="256,80"/>
        <filter val="256,88"/>
        <filter val="257,79"/>
        <filter val="258,45"/>
        <filter val="26,90"/>
        <filter val="26,92"/>
        <filter val="261,16"/>
        <filter val="266,93"/>
        <filter val="267,53"/>
        <filter val="269,55"/>
        <filter val="27,20"/>
        <filter val="27,53"/>
        <filter val="27,84"/>
        <filter val="27.614,98"/>
        <filter val="27.723,28"/>
        <filter val="273,88"/>
        <filter val="273,89"/>
        <filter val="276,00"/>
        <filter val="277,01"/>
        <filter val="280,00"/>
        <filter val="280,25"/>
        <filter val="283,17"/>
        <filter val="285,15"/>
        <filter val="287,00"/>
        <filter val="288,00"/>
        <filter val="288,31"/>
        <filter val="288,46"/>
        <filter val="288,57"/>
        <filter val="289,50"/>
        <filter val="29,01"/>
        <filter val="29.054,10"/>
        <filter val="29.059,82"/>
        <filter val="29.072,07"/>
        <filter val="29.133,60"/>
        <filter val="29.182,73"/>
        <filter val="29.314,76"/>
        <filter val="29.388,14"/>
        <filter val="291,07"/>
        <filter val="291,92"/>
        <filter val="292.557,45"/>
        <filter val="299,06"/>
        <filter val="3,68"/>
        <filter val="3,74"/>
        <filter val="3,75"/>
        <filter val="3,87"/>
        <filter val="3.000,00"/>
        <filter val="3.018,60"/>
        <filter val="3.056,90"/>
        <filter val="-3.056,90"/>
        <filter val="3.072,80"/>
        <filter val="3.074,80"/>
        <filter val="-3.074,80"/>
        <filter val="3.112,20"/>
        <filter val="3.159,15"/>
        <filter val="3.172,00"/>
        <filter val="3.173,70"/>
        <filter val="3.192,73"/>
        <filter val="3.200,00"/>
        <filter val="3.204,83"/>
        <filter val="3.206,40"/>
        <filter val="3.207,60"/>
        <filter val="3.210,00"/>
        <filter val="3.218,90"/>
        <filter val="3.240,00"/>
        <filter val="3.290,00"/>
        <filter val="-3.290,00"/>
        <filter val="3.293,50"/>
        <filter val="3.299,53"/>
        <filter val="3.313,50"/>
        <filter val="3.360,50"/>
        <filter val="3.383,95"/>
        <filter val="3.406,83"/>
        <filter val="3.439,34"/>
        <filter val="3.474,00"/>
        <filter val="3.482,41"/>
        <filter val="3.500,00"/>
        <filter val="3.531,83"/>
        <filter val="3.545,47"/>
        <filter val="3.562,31"/>
        <filter val="3.567.184,75"/>
        <filter val="3.597,54"/>
        <filter val="3.612,43"/>
        <filter val="3.636,46"/>
        <filter val="3.647,80"/>
        <filter val="-3.647,80"/>
        <filter val="3.654,87"/>
        <filter val="3.700,00"/>
        <filter val="3.740,80"/>
        <filter val="3.790,52"/>
        <filter val="3.806,40"/>
        <filter val="3.850,00"/>
        <filter val="3.900,22"/>
        <filter val="30,00"/>
        <filter val="-30,05"/>
        <filter val="300,00"/>
        <filter val="301,81"/>
        <filter val="303.629,88"/>
        <filter val="306,16"/>
        <filter val="308,75"/>
        <filter val="31,35"/>
        <filter val="31,80"/>
        <filter val="31.105,58"/>
        <filter val="31.140,00"/>
        <filter val="31.243,00"/>
        <filter val="312,00"/>
        <filter val="313,37"/>
        <filter val="314,79"/>
        <filter val="315,38"/>
        <filter val="317,16"/>
        <filter val="317,98"/>
        <filter val="32,50"/>
        <filter val="320,00"/>
        <filter val="320,21"/>
        <filter val="324,49"/>
        <filter val="324,90"/>
        <filter val="328.768,69"/>
        <filter val="-328.768,69"/>
        <filter val="329,29"/>
        <filter val="33,00"/>
        <filter val="33,45"/>
        <filter val="33.001,50"/>
        <filter val="332,31"/>
        <filter val="336,59"/>
        <filter val="337,07"/>
        <filter val="339,40"/>
        <filter val="339,50"/>
        <filter val="34,33"/>
        <filter val="34,71"/>
        <filter val="340,00"/>
        <filter val="345,00"/>
        <filter val="345.550,94"/>
        <filter val="346,93"/>
        <filter val="35,10"/>
        <filter val="350,00"/>
        <filter val="355,00"/>
        <filter val="357,94"/>
        <filter val="359,14"/>
        <filter val="36.559,64"/>
        <filter val="36.564,41"/>
        <filter val="36.744,08"/>
        <filter val="36.925.000,00"/>
        <filter val="36.945,29"/>
        <filter val="360,00"/>
        <filter val="365,53"/>
        <filter val="368,23"/>
        <filter val="368.663,93"/>
        <filter val="369,02"/>
        <filter val="37,71"/>
        <filter val="37.260,00"/>
        <filter val="37.885,88"/>
        <filter val="378,76"/>
        <filter val="38,64"/>
        <filter val="38.197,77"/>
        <filter val="382,00"/>
        <filter val="383,25"/>
        <filter val="383,56"/>
        <filter val="388,00"/>
        <filter val="39,00"/>
        <filter val="390,00"/>
        <filter val="393,04"/>
        <filter val="394,00"/>
        <filter val="394.521,36"/>
        <filter val="398,91"/>
        <filter val="4,03"/>
        <filter val="4,82"/>
        <filter val="-4,89"/>
        <filter val="4.000,00"/>
        <filter val="4.154,78"/>
        <filter val="4.200,00"/>
        <filter val="-4.200,00"/>
        <filter val="4.248,41"/>
        <filter val="4.275,20"/>
        <filter val="4.301,92"/>
        <filter val="4.318,80"/>
        <filter val="-4.318,80"/>
        <filter val="4.327,63"/>
        <filter val="4.440,80"/>
        <filter val="-4.440,80"/>
        <filter val="4.592,31"/>
        <filter val="4.614,00"/>
        <filter val="4.617,48"/>
        <filter val="4.632,43"/>
        <filter val="4.688.530,00"/>
        <filter val="4.706.471,00"/>
        <filter val="4.812,24"/>
        <filter val="4.855,67"/>
        <filter val="4.894,55"/>
        <filter val="4.908,49"/>
        <filter val="4.948,04"/>
        <filter val="-4.948,04"/>
        <filter val="4.967,53"/>
        <filter val="4.970,00"/>
        <filter val="40,00"/>
        <filter val="40,29"/>
        <filter val="40,67"/>
        <filter val="400,00"/>
        <filter val="405,00"/>
        <filter val="-405,00"/>
        <filter val="405,29"/>
        <filter val="407,00"/>
        <filter val="41,87"/>
        <filter val="41.793,07"/>
        <filter val="410,00"/>
        <filter val="414.375,37"/>
        <filter val="417,00"/>
        <filter val="417,50"/>
        <filter val="419,68"/>
        <filter val="42,02"/>
        <filter val="42,42"/>
        <filter val="420,00"/>
        <filter val="420,45"/>
        <filter val="422,00"/>
        <filter val="422,80"/>
        <filter val="423,52"/>
        <filter val="425,00"/>
        <filter val="425,06"/>
        <filter val="43.040.414,30"/>
        <filter val="43.581,15"/>
        <filter val="43.589,74"/>
        <filter val="43.608,10"/>
        <filter val="43.774,09"/>
        <filter val="43.972,14"/>
        <filter val="430,40"/>
        <filter val="44,95"/>
        <filter val="44.109,77"/>
        <filter val="44.989,57"/>
        <filter val="441,05"/>
        <filter val="441,88"/>
        <filter val="443,86"/>
        <filter val="444,00"/>
        <filter val="446,23"/>
        <filter val="446,50"/>
        <filter val="446,61"/>
        <filter val="449,06"/>
        <filter val="45,16"/>
        <filter val="45,72"/>
        <filter val="45.000,00"/>
        <filter val="450,00"/>
        <filter val="455,86"/>
        <filter val="458,00"/>
        <filter val="459,01"/>
        <filter val="459,02"/>
        <filter val="46,78"/>
        <filter val="46,93"/>
        <filter val="46.658,37"/>
        <filter val="460,00"/>
        <filter val="463,77"/>
        <filter val="465,96"/>
        <filter val="471,08"/>
        <filter val="48,82"/>
        <filter val="48,99"/>
        <filter val="487,20"/>
        <filter val="489,93"/>
        <filter val="49,68"/>
        <filter val="491,02"/>
        <filter val="492,11"/>
        <filter val="492,36"/>
        <filter val="498,47"/>
        <filter val="5.075,20"/>
        <filter val="5.130,50"/>
        <filter val="5.149,11"/>
        <filter val="5.176,18"/>
        <filter val="5.192,31"/>
        <filter val="-5.192,31"/>
        <filter val="5.240,19"/>
        <filter val="5.323,49"/>
        <filter val="5.341,20"/>
        <filter val="5.344,00"/>
        <filter val="5.400,00"/>
        <filter val="5.431,41"/>
        <filter val="5.469,54"/>
        <filter val="5.531,04"/>
        <filter val="5.555,33"/>
        <filter val="5.566,41"/>
        <filter val="5.569,21"/>
        <filter val="5.600,82"/>
        <filter val="5.612,49"/>
        <filter val="5.766,00"/>
        <filter val="5.810,84"/>
        <filter val="5.826,99"/>
        <filter val="5.998,00"/>
        <filter val="50,00"/>
        <filter val="50,57"/>
        <filter val="50,74"/>
        <filter val="500,00"/>
        <filter val="501,96"/>
        <filter val="503,77"/>
        <filter val="507.911,22"/>
        <filter val="509,85"/>
        <filter val="51,22"/>
        <filter val="51,51"/>
        <filter val="51,89"/>
        <filter val="510,77"/>
        <filter val="510.391,25"/>
        <filter val="514,14"/>
        <filter val="518,05"/>
        <filter val="52,29"/>
        <filter val="520,74"/>
        <filter val="522,05"/>
        <filter val="526,98"/>
        <filter val="53.900,00"/>
        <filter val="54,46"/>
        <filter val="54,85"/>
        <filter val="54.839,46"/>
        <filter val="54.846,62"/>
        <filter val="540,00"/>
        <filter val="544,18"/>
        <filter val="544,48"/>
        <filter val="545,07"/>
        <filter val="-545,07"/>
        <filter val="55,82"/>
        <filter val="55.417,93"/>
        <filter val="55.507,86"/>
        <filter val="551,44"/>
        <filter val="555,00"/>
        <filter val="558,46"/>
        <filter val="56,00"/>
        <filter val="56,23"/>
        <filter val="56,49"/>
        <filter val="560,52"/>
        <filter val="57,00"/>
        <filter val="57,19"/>
        <filter val="573,76"/>
        <filter val="575,00"/>
        <filter val="577,86"/>
        <filter val="58,10"/>
        <filter val="582,06"/>
        <filter val="582,88"/>
        <filter val="583,52"/>
        <filter val="584,16"/>
        <filter val="589,00"/>
        <filter val="6,55"/>
        <filter val="6,84"/>
        <filter val="6,97"/>
        <filter val="6,99"/>
        <filter val="6.011,86"/>
        <filter val="6.038,19"/>
        <filter val="6.120,00"/>
        <filter val="6.218,75"/>
        <filter val="6.308,64"/>
        <filter val="6.344,00"/>
        <filter val="6.417,60"/>
        <filter val="6.517,80"/>
        <filter val="6.566,04"/>
        <filter val="6.600,00"/>
        <filter val="6.700,00"/>
        <filter val="6.730,66"/>
        <filter val="6.731,07"/>
        <filter val="6.770,00"/>
        <filter val="-6.770,00"/>
        <filter val="6.810,30"/>
        <filter val="60,00"/>
        <filter val="600,00"/>
        <filter val="601,85"/>
        <filter val="604,47"/>
        <filter val="605,00"/>
        <filter val="607,39"/>
        <filter val="61,00"/>
        <filter val="61,27"/>
        <filter val="61,31"/>
        <filter val="61,94"/>
        <filter val="61.120,03"/>
        <filter val="610,00"/>
        <filter val="610,64"/>
        <filter val="62,14"/>
        <filter val="62,92"/>
        <filter val="623,13"/>
        <filter val="63,33"/>
        <filter val="63,75"/>
        <filter val="630,72"/>
        <filter val="630,92"/>
        <filter val="635,65"/>
        <filter val="636,80"/>
        <filter val="637,72"/>
        <filter val="64,00"/>
        <filter val="64,35"/>
        <filter val="645,32"/>
        <filter val="647,41"/>
        <filter val="649,26"/>
        <filter val="65.050,00"/>
        <filter val="650,88"/>
        <filter val="655,30"/>
        <filter val="66,21"/>
        <filter val="661,82"/>
        <filter val="662,38"/>
        <filter val="663,91"/>
        <filter val="666,00"/>
        <filter val="666,60"/>
        <filter val="668,53"/>
        <filter val="67,76"/>
        <filter val="67,95"/>
        <filter val="675,00"/>
        <filter val="68,75"/>
        <filter val="680,93"/>
        <filter val="681,34"/>
        <filter val="681,63"/>
        <filter val="682,03"/>
        <filter val="683,64"/>
        <filter val="684.117,67"/>
        <filter val="69,00"/>
        <filter val="69,44"/>
        <filter val="-69,44"/>
        <filter val="691,01"/>
        <filter val="-7,72"/>
        <filter val="7.073,41"/>
        <filter val="7.387,11"/>
        <filter val="7.652,61"/>
        <filter val="7.800,00"/>
        <filter val="7.824,00"/>
        <filter val="700,00"/>
        <filter val="700,68"/>
        <filter val="708,39"/>
        <filter val="708,94"/>
        <filter val="718,52"/>
        <filter val="72,00"/>
        <filter val="72,50"/>
        <filter val="72,51"/>
        <filter val="72,55"/>
        <filter val="726,22"/>
        <filter val="73.132,43"/>
        <filter val="730,05"/>
        <filter val="732,34"/>
        <filter val="735,51"/>
        <filter val="74,00"/>
        <filter val="74,16"/>
        <filter val="74,26"/>
        <filter val="740.072,30"/>
        <filter val="743,10"/>
        <filter val="75,36"/>
        <filter val="75,37"/>
        <filter val="750,00"/>
        <filter val="751,36"/>
        <filter val="756,00"/>
        <filter val="76,30"/>
        <filter val="-76,30"/>
        <filter val="76,81"/>
        <filter val="760,18"/>
        <filter val="761,38"/>
        <filter val="764,00"/>
        <filter val="77,04"/>
        <filter val="77,34"/>
        <filter val="77,66"/>
        <filter val="770,11"/>
        <filter val="776,05"/>
        <filter val="778,59"/>
        <filter val="779,61"/>
        <filter val="78,12"/>
        <filter val="78,60"/>
        <filter val="78,73"/>
        <filter val="785,89"/>
        <filter val="79,17"/>
        <filter val="79,50"/>
        <filter val="798,00"/>
        <filter val="-8,68"/>
        <filter val="8,91"/>
        <filter val="8,93"/>
        <filter val="8.051,46"/>
        <filter val="8.068,25"/>
        <filter val="8.147,11"/>
        <filter val="8.204,31"/>
        <filter val="8.333,00"/>
        <filter val="8.349,61"/>
        <filter val="8.353,81"/>
        <filter val="8.400,00"/>
        <filter val="8.418,74"/>
        <filter val="8.452,88"/>
        <filter val="8.500,00"/>
        <filter val="8.560,00"/>
        <filter val="8.664,84"/>
        <filter val="-8.664,84"/>
        <filter val="8.840,61"/>
        <filter val="-8.840,61"/>
        <filter val="8.973,00"/>
        <filter val="80,15"/>
        <filter val="80,18"/>
        <filter val="-80,18"/>
        <filter val="80,34"/>
        <filter val="800,00"/>
        <filter val="803,43"/>
        <filter val="803,50"/>
        <filter val="805,00"/>
        <filter val="810,00"/>
        <filter val="810,74"/>
        <filter val="816,28"/>
        <filter val="82,80"/>
        <filter val="820.498,84"/>
        <filter val="825,00"/>
        <filter val="833,56"/>
        <filter val="839.112,97"/>
        <filter val="-839.112,97"/>
        <filter val="84,00"/>
        <filter val="-84,00"/>
        <filter val="84,18"/>
        <filter val="84,26"/>
        <filter val="848,55"/>
        <filter val="85,50"/>
        <filter val="850,00"/>
        <filter val="855,27"/>
        <filter val="86,84"/>
        <filter val="868,56"/>
        <filter val="879,91"/>
        <filter val="9,03"/>
        <filter val="9,32"/>
        <filter val="9,47"/>
        <filter val="9,55"/>
        <filter val="9.084,61"/>
        <filter val="9.095,25"/>
        <filter val="9.129,10"/>
        <filter val="9.500,00"/>
        <filter val="9.558,09"/>
        <filter val="9.600,00"/>
        <filter val="-9.600,00"/>
        <filter val="9.953,92"/>
        <filter val="9.991,80"/>
        <filter val="90,77"/>
        <filter val="90,85"/>
        <filter val="900,00"/>
        <filter val="-900,00"/>
        <filter val="91,50"/>
        <filter val="912,90"/>
        <filter val="918,50"/>
        <filter val="92,24"/>
        <filter val="92,96"/>
        <filter val="920,69"/>
        <filter val="921,92"/>
        <filter val="-921,92"/>
        <filter val="93,30"/>
        <filter val="930,60"/>
        <filter val="94,23"/>
        <filter val="942,15"/>
        <filter val="946,70"/>
        <filter val="95,01"/>
        <filter val="96,26"/>
        <filter val="96,50"/>
        <filter val="961,62"/>
        <filter val="963,19"/>
        <filter val="97,16"/>
        <filter val="970,96"/>
        <filter val="971,82"/>
        <filter val="971,87"/>
        <filter val="972,53"/>
        <filter val="99,76"/>
      </filters>
    </filterColumn>
  </autoFilter>
  <mergeCells count="1">
    <mergeCell ref="A5:G5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Sabrina Salomoni</dc:creator>
  <cp:lastModifiedBy>Sabrina Salomoni</cp:lastModifiedBy>
  <cp:lastPrinted>2026-07-07T14:39:03Z</cp:lastPrinted>
  <dcterms:created xsi:type="dcterms:W3CDTF">2026-07-06T12:48:35Z</dcterms:created>
  <dcterms:modified xsi:type="dcterms:W3CDTF">2026-07-08T11:17:06Z</dcterms:modified>
</cp:coreProperties>
</file>